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https://kujmk-my.sharepoint.com/personal/vancurova_petra_kr-jihomoravsky_cz/Documents/Documents/Materiály OINV/DPS Hustopeče/Interiér/Projekt/aktualizace 22.3.2021/"/>
    </mc:Choice>
  </mc:AlternateContent>
  <xr:revisionPtr revIDLastSave="4" documentId="114_{E8B38497-4E76-4C52-8F7F-D3D2B3AFBB00}" xr6:coauthVersionLast="45" xr6:coauthVersionMax="45" xr10:uidLastSave="{E62B8010-5921-4189-91BB-A0FB29CA2312}"/>
  <bookViews>
    <workbookView xWindow="-108" yWindow="-108" windowWidth="23256" windowHeight="12576" xr2:uid="{00000000-000D-0000-FFFF-FFFF00000000}"/>
  </bookViews>
  <sheets>
    <sheet name="T0, TI, TO" sheetId="5" r:id="rId1"/>
  </sheets>
  <definedNames>
    <definedName name="a">#REF!</definedName>
    <definedName name="_xlnm.Print_Titles" localSheetId="0">'T0, TI, TO'!$4:$5</definedName>
    <definedName name="_xlnm.Print_Area" localSheetId="0">'T0, TI, TO'!$A$1:$J$653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 i="5" l="1"/>
  <c r="J2" i="5" s="1"/>
  <c r="H2" i="5"/>
  <c r="F653" i="5" l="1"/>
  <c r="F645" i="5"/>
  <c r="F637" i="5"/>
  <c r="F629" i="5"/>
  <c r="F579" i="5"/>
  <c r="F555" i="5"/>
  <c r="F547" i="5"/>
  <c r="F539" i="5"/>
  <c r="F218" i="5"/>
  <c r="F209" i="5"/>
  <c r="F157" i="5"/>
  <c r="F149" i="5"/>
  <c r="F38" i="5"/>
  <c r="F30" i="5"/>
  <c r="F22" i="5"/>
  <c r="F13" i="5"/>
  <c r="F47" i="5"/>
  <c r="H487" i="5" l="1"/>
  <c r="H482" i="5"/>
  <c r="F529" i="5"/>
  <c r="H524" i="5" s="1"/>
  <c r="F523" i="5"/>
  <c r="H518" i="5" s="1"/>
  <c r="F517" i="5"/>
  <c r="H513" i="5" s="1"/>
  <c r="F512" i="5"/>
  <c r="H506" i="5" s="1"/>
  <c r="F505" i="5"/>
  <c r="H499" i="5" s="1"/>
  <c r="F498" i="5"/>
  <c r="H492" i="5" s="1"/>
  <c r="F481" i="5"/>
  <c r="H476" i="5" s="1"/>
  <c r="F475" i="5"/>
  <c r="H471" i="5" s="1"/>
  <c r="F470" i="5"/>
  <c r="H464" i="5" s="1"/>
  <c r="F463" i="5"/>
  <c r="H456" i="5" s="1"/>
  <c r="F455" i="5"/>
  <c r="H450" i="5" s="1"/>
  <c r="H646" i="5"/>
  <c r="H638" i="5"/>
  <c r="H612" i="5"/>
  <c r="H604" i="5"/>
  <c r="H363" i="5"/>
  <c r="H364" i="5"/>
  <c r="H365" i="5"/>
  <c r="H362" i="5"/>
  <c r="H630" i="5"/>
  <c r="H622" i="5"/>
  <c r="H532" i="5" l="1"/>
  <c r="F603" i="5"/>
  <c r="H596" i="5" s="1"/>
  <c r="F595" i="5"/>
  <c r="H588" i="5" s="1"/>
  <c r="F587" i="5"/>
  <c r="H580" i="5" s="1"/>
  <c r="H572" i="5"/>
  <c r="F571" i="5"/>
  <c r="H564" i="5" s="1"/>
  <c r="F563" i="5"/>
  <c r="H556" i="5" s="1"/>
  <c r="H548" i="5"/>
  <c r="H540" i="5"/>
  <c r="F449" i="5"/>
  <c r="H442" i="5" s="1"/>
  <c r="F192" i="5"/>
  <c r="H184" i="5" s="1"/>
  <c r="F200" i="5"/>
  <c r="H193" i="5" s="1"/>
  <c r="F121" i="5"/>
  <c r="H111" i="5" s="1"/>
  <c r="F329" i="5" l="1"/>
  <c r="H320" i="5" s="1"/>
  <c r="H210" i="5"/>
  <c r="F337" i="5"/>
  <c r="H330" i="5" s="1"/>
  <c r="F345" i="5"/>
  <c r="H338" i="5" s="1"/>
  <c r="F353" i="5"/>
  <c r="H346" i="5" s="1"/>
  <c r="F319" i="5" l="1"/>
  <c r="H312" i="5" s="1"/>
  <c r="F311" i="5"/>
  <c r="H304" i="5" s="1"/>
  <c r="F183" i="5"/>
  <c r="H176" i="5" s="1"/>
  <c r="F175" i="5"/>
  <c r="H167" i="5" s="1"/>
  <c r="F166" i="5"/>
  <c r="H158" i="5" s="1"/>
  <c r="H150" i="5"/>
  <c r="H142" i="5"/>
  <c r="F141" i="5"/>
  <c r="H132" i="5" s="1"/>
  <c r="F131" i="5"/>
  <c r="H122" i="5" s="1"/>
  <c r="F424" i="5"/>
  <c r="H417" i="5" s="1"/>
  <c r="F416" i="5"/>
  <c r="H409" i="5" s="1"/>
  <c r="F408" i="5"/>
  <c r="H401" i="5" s="1"/>
  <c r="F441" i="5"/>
  <c r="H434" i="5" s="1"/>
  <c r="F433" i="5"/>
  <c r="H425" i="5" s="1"/>
  <c r="F400" i="5"/>
  <c r="H393" i="5" s="1"/>
  <c r="F391" i="5"/>
  <c r="H384" i="5" s="1"/>
  <c r="F382" i="5"/>
  <c r="H375" i="5" s="1"/>
  <c r="F373" i="5"/>
  <c r="H366" i="5" s="1"/>
  <c r="F279" i="5"/>
  <c r="H270" i="5" s="1"/>
  <c r="F110" i="5"/>
  <c r="H101" i="5" s="1"/>
  <c r="F269" i="5"/>
  <c r="H261" i="5" s="1"/>
  <c r="F260" i="5"/>
  <c r="H252" i="5" s="1"/>
  <c r="F251" i="5"/>
  <c r="H243" i="5" s="1"/>
  <c r="F242" i="5"/>
  <c r="H235" i="5" s="1"/>
  <c r="F234" i="5"/>
  <c r="H227" i="5" s="1"/>
  <c r="F226" i="5"/>
  <c r="H219" i="5" s="1"/>
  <c r="F92" i="5" l="1"/>
  <c r="H84" i="5" s="1"/>
  <c r="F83" i="5"/>
  <c r="H75" i="5" s="1"/>
  <c r="F74" i="5"/>
  <c r="H66" i="5" s="1"/>
  <c r="F65" i="5"/>
  <c r="H57" i="5" s="1"/>
  <c r="F56" i="5"/>
  <c r="H48" i="5" s="1"/>
  <c r="H39" i="5"/>
  <c r="H31" i="5"/>
  <c r="H23" i="5"/>
  <c r="H14" i="5"/>
  <c r="F361" i="5" l="1"/>
  <c r="H354" i="5" s="1"/>
  <c r="F303" i="5"/>
  <c r="H296" i="5" s="1"/>
  <c r="F295" i="5"/>
  <c r="H288" i="5" s="1"/>
  <c r="F287" i="5"/>
  <c r="H280" i="5" s="1"/>
  <c r="H201" i="5"/>
  <c r="F100" i="5"/>
  <c r="H93" i="5" s="1"/>
  <c r="H6" i="5"/>
</calcChain>
</file>

<file path=xl/sharedStrings.xml><?xml version="1.0" encoding="utf-8"?>
<sst xmlns="http://schemas.openxmlformats.org/spreadsheetml/2006/main" count="1487" uniqueCount="348">
  <si>
    <t>Název</t>
  </si>
  <si>
    <t>Rozměr</t>
  </si>
  <si>
    <t>Popis</t>
  </si>
  <si>
    <t>Ozn.</t>
  </si>
  <si>
    <t>Množství</t>
  </si>
  <si>
    <t xml:space="preserve">Materiál
</t>
  </si>
  <si>
    <t>Ʃ ks</t>
  </si>
  <si>
    <t>střecha</t>
  </si>
  <si>
    <t>Umístění</t>
  </si>
  <si>
    <t>1.NP</t>
  </si>
  <si>
    <t>2.NP</t>
  </si>
  <si>
    <t>3.NP</t>
  </si>
  <si>
    <t>4.NP</t>
  </si>
  <si>
    <t>exteriér</t>
  </si>
  <si>
    <t>Ʃ m</t>
  </si>
  <si>
    <t>-</t>
  </si>
  <si>
    <t>BUK - lamino</t>
  </si>
  <si>
    <t>510x480x890</t>
  </si>
  <si>
    <t>Základním vybavením nočního stolku je zásuvka a dolní skříňka s vnitřní poličkou a sklopná jídelní plocha. K výrobě je použit materiál LTD o tloušťce 18 a 25 mm. Hrany jsou olepeny ABS páskou. Snadnost přemístění zajišťují čtyři kolečka, z nichž dvě jsou aretační.  Noční stolky se vyrábějí v pravém nebo levém provedení.</t>
  </si>
  <si>
    <t>LTD, ABS hrany</t>
  </si>
  <si>
    <t xml:space="preserve">Dřevěná jídelní židle s područkami je vyrobená z masivního buku s polyesterovou látkou čalouněným sedákem.
Povrchová úprava – BUK  moření a lakování. 
</t>
  </si>
  <si>
    <t>přírodní BUK</t>
  </si>
  <si>
    <t>800x270x270</t>
  </si>
  <si>
    <t>Polička závěsná L - nad jídelní stůl</t>
  </si>
  <si>
    <t>polička na odkládání drobných věcí, knih a čaospisů</t>
  </si>
  <si>
    <t>LTD, ABS hrany, BUK</t>
  </si>
  <si>
    <t>LTD desky, ABS hrany, BUK</t>
  </si>
  <si>
    <t>LTD desky , ABS hrany, BUK</t>
  </si>
  <si>
    <t>800x470x1780</t>
  </si>
  <si>
    <t xml:space="preserve">Skříň 2M ( dvě police v dolní části)/3M(3 police v horní části), FT dveře s LTD desek/FT dveře sklo, </t>
  </si>
  <si>
    <t xml:space="preserve">synchronní mechanismus ZEP s nastavením síly protiváhy dle tělesné váhy uživatele
hloubkově posuvný sedák dle délky nohou
nastavitelný opěrák na přesný dosed tvarování na páteř
nastavitelná bederní opěrka pomocí AIR pumpy (balónek)
výškově stavitelné područky s měkčenou horní plochou pro příjemnější kontakt s rukou, natočitelné do stran a do hloubky, plynový píst, čalouněná výškově a hloubkově nastavitelná opěrka hlavy
Dvojkolečko na tvrdé povrchy, s kluzným ložiskem - PVC/linoleum 
Těleso dvojkolečka : polypropylen, černý nebo stříbrný 
Běhoun koleček: termoplastická pryž, šedá
</t>
  </si>
  <si>
    <t xml:space="preserve">kovová svařovaná </t>
  </si>
  <si>
    <t>Skříň 2M ( dvě police v dolní části)/3M(3 police v horní části), FT dveře s LTD desek/FT dveře sklo, zamykací</t>
  </si>
  <si>
    <t>2800x1750</t>
  </si>
  <si>
    <t>bílá látka na kovové konstrukci</t>
  </si>
  <si>
    <t xml:space="preserve">Skříň je určena pro ukládání léků a zdravotnického materiálu. Je vyrobena z kovového lakovaného materiálu
s horní prosklenou a spodní uzavřenou skříňkou s kovovou policí pro zatížení 30 kg.
Skleněné výplně a police horní skříňky jsou vyrobeny z bezpečnostního čirého kaleného skla pro zatížení 10 kg.
Obě skříňky jsou opatřeny rozvorovým zámkovým systémem.
Horní prosklená skříňka je po obou stranách opatřena systémem LED osvětlení, které se zapíná při otevření
dvířek horní skříňky.
Napájení skříně : 220V AC/12V DC
MAX příkon 36W
</t>
  </si>
  <si>
    <t>900x470x1750</t>
  </si>
  <si>
    <t>650x2000x</t>
  </si>
  <si>
    <t xml:space="preserve">bílá kůže </t>
  </si>
  <si>
    <t>bílá koženka</t>
  </si>
  <si>
    <t>bílá koženka na kovové konstrukci</t>
  </si>
  <si>
    <t>700x1850x120mm</t>
  </si>
  <si>
    <t xml:space="preserve">převážecí vozík do lékařské ambulance se sklopnými područkami a odklopnou podpěrkou nohou
</t>
  </si>
  <si>
    <t>600x600x1850</t>
  </si>
  <si>
    <t xml:space="preserve">Laminová věšáková skříň, jedna stěna otevřená, šatní  tyč, vně dva háčky </t>
  </si>
  <si>
    <t>lakovaný kov - šedostříbrná</t>
  </si>
  <si>
    <t>kovová, potah microfibre látka</t>
  </si>
  <si>
    <t>Panel nastěný za lůžka pro osazení signalizačních zařízení</t>
  </si>
  <si>
    <t>300x600x450 mm</t>
  </si>
  <si>
    <t>Zástěna čtyřdílná do ambulance</t>
  </si>
  <si>
    <t>Skřín lékařská</t>
  </si>
  <si>
    <t xml:space="preserve">Lehátko vyšetřovací </t>
  </si>
  <si>
    <t>Židle lékařské</t>
  </si>
  <si>
    <t>Skříň kancelářská</t>
  </si>
  <si>
    <t>Skříň kancelářská nízká</t>
  </si>
  <si>
    <t xml:space="preserve">Stůl jídelní obdelníkový </t>
  </si>
  <si>
    <t>Stůl jídelní čtvercový</t>
  </si>
  <si>
    <t>stůl jídelní obdelníkový 1200x800 mm, kovový rám a navazující kovové nohy kruhového průřezu vybavené rektifikací pro vyrovnání nerovností podlahy,  povrch nerez</t>
  </si>
  <si>
    <t>stůl jídelní čtvercový 800x800 mm, kovový rám a navazující kovové nohy kruhového průřezu vybavené rektifikací pro vyrovnání nerovností podlahy,  povrch nerez</t>
  </si>
  <si>
    <t>průměr 800 x740 mm</t>
  </si>
  <si>
    <t xml:space="preserve">Pracovní stůl </t>
  </si>
  <si>
    <t>Stolička vyšetřovací</t>
  </si>
  <si>
    <t xml:space="preserve">Převážecí vozík
</t>
  </si>
  <si>
    <t>Věšáková stěna</t>
  </si>
  <si>
    <t>Věšáková poloskříň</t>
  </si>
  <si>
    <t>Noční stolek s nikou L, pojízdný</t>
  </si>
  <si>
    <t>Noční stolek s nikou L a sklopnou jídelní plochou, pojízdný</t>
  </si>
  <si>
    <t>Komoda se zásuvkou mezi lůžky</t>
  </si>
  <si>
    <t>Kontejner kancelářský</t>
  </si>
  <si>
    <t>Vozík na přepravu prádla. Kovová konstrukce osazena drátěnými policemi s horní sklopnou bočnicí. Mobilitu vozíku zajišťují čtyři otočná kolečka s ochrannými kotoučky. Nosnost vozíku 150 kg.</t>
  </si>
  <si>
    <t xml:space="preserve">Vozík s kovovou konstrukcí opatřený čtyřmi otočnými kolečky o průměru 8 cm s brzdou. K odkládání slouží dvě police. Pro lepší manipulaci je vozík opatřen vodícími madly. Nosnost 50 kg.
Rozměry 70 x 50 x 96 cm (šířka x hloubka x výška).
</t>
  </si>
  <si>
    <t>T001</t>
  </si>
  <si>
    <t>T002</t>
  </si>
  <si>
    <t>T003</t>
  </si>
  <si>
    <t>T004</t>
  </si>
  <si>
    <t>T005</t>
  </si>
  <si>
    <t>T006</t>
  </si>
  <si>
    <t>T007</t>
  </si>
  <si>
    <t>T008</t>
  </si>
  <si>
    <t>T009</t>
  </si>
  <si>
    <t>T010</t>
  </si>
  <si>
    <t>T011</t>
  </si>
  <si>
    <t>T012</t>
  </si>
  <si>
    <t>T020</t>
  </si>
  <si>
    <t>T021</t>
  </si>
  <si>
    <t>T022</t>
  </si>
  <si>
    <t>T023</t>
  </si>
  <si>
    <t>T024</t>
  </si>
  <si>
    <t>T025</t>
  </si>
  <si>
    <t>T026</t>
  </si>
  <si>
    <t>T027</t>
  </si>
  <si>
    <t>T034</t>
  </si>
  <si>
    <t>T036</t>
  </si>
  <si>
    <t>T037</t>
  </si>
  <si>
    <t>T038</t>
  </si>
  <si>
    <t>T040</t>
  </si>
  <si>
    <t>T041</t>
  </si>
  <si>
    <t>T043</t>
  </si>
  <si>
    <t>T044</t>
  </si>
  <si>
    <t>T045</t>
  </si>
  <si>
    <t>T046</t>
  </si>
  <si>
    <t>T052</t>
  </si>
  <si>
    <t>T053</t>
  </si>
  <si>
    <t>T054</t>
  </si>
  <si>
    <t>T061</t>
  </si>
  <si>
    <t>Koncový skříňový segment kancelářský</t>
  </si>
  <si>
    <t>450x450x1780</t>
  </si>
  <si>
    <t>Koncový skříňový segment  nika 2M ( dvě police v dolní části)/3M(3 police v horní části), čtvrtkruhový nebo trojůhelníkový</t>
  </si>
  <si>
    <t xml:space="preserve">Židle kancelářská </t>
  </si>
  <si>
    <t>bílá látka odnímatelná a pratelná na kovové konstrukci</t>
  </si>
  <si>
    <t xml:space="preserve">Zástěna je vyrobena z nerezových profilů. Má možnost úpravy tvaru skládáním a základna t vybavena
kolečky Ø 50 mm. Výplň je zhotovena z odnímatelné a pratelné bílé látky
</t>
  </si>
  <si>
    <t xml:space="preserve">lékařské křeslo  s 5-ti polohovou synchronní mechanikou s vysokým komfortem sezení - vysoký opěrák
- ergonomické provedení jednotlivých částí zajišťuje snížení únavy z dlouhodobého sezení
- světle šedá kostra
Dvojkolečko na tvrdé povrchy, s kluzným ložiskem - PVC/linoleum 
Těleso dvojkolečka : polypropylen, černý nebo stříbrný 
Běhoun koleček: termoplastická pryž, šedá
</t>
  </si>
  <si>
    <t>lékařská stolička  polohovou synchronní mechanikou  - nízký opěrák, omycatelný povrch
- ergonomické provedení  pro krátkodobé sezení
- světle šedá kostra
Dvojkolečko na tvrdé povrchy, s kluzným ložiskem - PVC/linoleum 
Těleso dvojkolečka : polypropylen, černý nebo stříbrný 
Běhoun koleček: termoplastická pryž, šedá</t>
  </si>
  <si>
    <t>omyvatelná koženka na kovové konstrukci</t>
  </si>
  <si>
    <t>Vyšetřovací lůžko s pevnou výškou 62 cm, rozměr ložné plochy 67 x 200 cm, nosnost 150 kg. Čalounění zdravotnickou omyvatelnou koženkou, lehátko je ve standardu vybaveno držákem role hygienického papíru s možností oboustranného připevnění. Dvousekční polohovací mechanizmus</t>
  </si>
  <si>
    <t xml:space="preserve">lakovaný kov, BUK - dřevotříska CPL /masiv </t>
  </si>
  <si>
    <t>samozhášecí molitan, potah polyester, mikrofibrová látka, koženka</t>
  </si>
  <si>
    <t xml:space="preserve">Reprezentativní křesílko s kovouvou kostrou, do prostor pro čekající zákazníky, čalounění samozhášecím molitanem a omyvatelnou mikrofíbrovou látkou nebo koženkou
</t>
  </si>
  <si>
    <t>2060x1050, výška proměnná</t>
  </si>
  <si>
    <t>T070</t>
  </si>
  <si>
    <t>T071</t>
  </si>
  <si>
    <t>T072</t>
  </si>
  <si>
    <t>2.NP, 3.NP</t>
  </si>
  <si>
    <t>T073</t>
  </si>
  <si>
    <t>T083</t>
  </si>
  <si>
    <t>1.NP,2.NP, 3.NP</t>
  </si>
  <si>
    <t>Základním vybavením nočního stolku je zásuvka a dolní skříňka s vnitřní poličkou . K výrobě je použit materiál LTD o tloušťce 18 a 25 mm. Hrany jsou olepeny ABS páskou. Snadnost přemístění zajišťují čtyři kolečka, z nichž dvě jsou aretační.  Noční stolky se vyrábějí v pravém nebo levém provedení.</t>
  </si>
  <si>
    <t>T084</t>
  </si>
  <si>
    <t>800x450x520</t>
  </si>
  <si>
    <t>T082</t>
  </si>
  <si>
    <t>Komoda na ukládání drobných věcí.  Jsou vyráběny pomocí lepených spojů z laminovaných dřevotřískových desek o tloušťce 18 a 25 mm s ABS hranami. Poličky ve středním poli, na kraji uzavíratelné skříňky, nebo jejich vzájemná kombinace poskytuje každému dostatečné místo pro osobní věci. Otevření dveří do úhlu větším než 90° umožňuje snadný přístup k uloženým věcem i pro vozíčkáře.</t>
  </si>
  <si>
    <t>T080</t>
  </si>
  <si>
    <t>Komoda se zásuvkami</t>
  </si>
  <si>
    <t>1600x450x730</t>
  </si>
  <si>
    <t>1100x450x520</t>
  </si>
  <si>
    <t xml:space="preserve">Komoda na ukládání drobných věcí.  Jsou vyráběny pomocí lepených spojů z laminovaných dřevotřískových desek o tloušťce 18 a 25 mm s ABS hranami. Zásuvky, poskytují každému dostatečné místo pro osobní věci. </t>
  </si>
  <si>
    <t>T081</t>
  </si>
  <si>
    <t>1200x450x730</t>
  </si>
  <si>
    <t xml:space="preserve">dl. 1600, š. 800 mm, v.730 mm </t>
  </si>
  <si>
    <t>stůl pracovní kancelářský s prostupy pro kabeláž k slaboproudým zařízením, s drátěným kabelovým roštem pod pracovní deskou, prostupy pracovní deskou uzavřeny krytkou</t>
  </si>
  <si>
    <t>1200x800x730 mm</t>
  </si>
  <si>
    <t>800x800x730 mm</t>
  </si>
  <si>
    <t>1400x800x730 mm</t>
  </si>
  <si>
    <t>0.05</t>
  </si>
  <si>
    <t>1.PP</t>
  </si>
  <si>
    <t>1400x400x900</t>
  </si>
  <si>
    <t>Stůl kulatý</t>
  </si>
  <si>
    <t>průměr 1200mmx730</t>
  </si>
  <si>
    <t>stůl kruhový (D =1200mm), kovový rám a navazující kovové nohy kruhového průřezu vybavené rektifikací pro vyrovnání nerovností podlahy,  povrch nerez</t>
  </si>
  <si>
    <t xml:space="preserve">Stůl oválný </t>
  </si>
  <si>
    <t>1200 x800x730</t>
  </si>
  <si>
    <t>stůl oválný, kovový rám a navazující kovové nohy kruhového průřezu vybavené rektifikací pro vyrovnání nerovností podlahy,  povrch nerez</t>
  </si>
  <si>
    <t>průměr 500mmx550</t>
  </si>
  <si>
    <t>stůl kruhový (D =500mm), kovový rám a navazující kovové nohy kruhového průřezu vybavené rektifikací pro vyrovnání nerovností podlahy,  povrch nerez</t>
  </si>
  <si>
    <t xml:space="preserve">Stůl barový </t>
  </si>
  <si>
    <t>zvýšený stůl barového typu 1400x400m, kovový rám a navazující kovové nohy kruhového průřezu vybavené rektifikací pro vyrovnání nerovností podlahy,  povrch nerez</t>
  </si>
  <si>
    <t>Stůl konferenční</t>
  </si>
  <si>
    <t>700x700x550 mm</t>
  </si>
  <si>
    <t>stůl konferenční700x700x550mm, kovový rám a navazující kovové nohy kruhového průřezu vybavené rektifikací pro vyrovnání nerovností podlahy,  povrch nerez</t>
  </si>
  <si>
    <t xml:space="preserve">Stolek odkládací </t>
  </si>
  <si>
    <t>š.450, hl.600, v.600 mm</t>
  </si>
  <si>
    <t>kontejner mobilní zásuvkový v materiálovém provedení parcovního stolu, zamykatelný</t>
  </si>
  <si>
    <t>Židle čalouněná s područkami</t>
  </si>
  <si>
    <t>cca 430x450x830</t>
  </si>
  <si>
    <t>Židle čalouněná</t>
  </si>
  <si>
    <t xml:space="preserve">Dřevěná jídelní židle je vyrobená z masivního buku s polyesterovou látkou čalouněným sedákem.
Povrchová úprava – BUK  moření a lakování. 
</t>
  </si>
  <si>
    <t>1.02,1.04,1.12,1.15,1.16
2.08,3.08</t>
  </si>
  <si>
    <t>Křesla klubová</t>
  </si>
  <si>
    <t xml:space="preserve"> 2.28, 3.28</t>
  </si>
  <si>
    <t xml:space="preserve">Pohodlné křeslo s dřevěnou kostrou, do prostor pro čekající zákazníky, měkké čalounění samozhášecím molitanem a omyvatelnou mikrofíbrovou látkou nebo imitací kůže. 
</t>
  </si>
  <si>
    <t>pokoje 1.NP, 2.NP, 3.NP</t>
  </si>
  <si>
    <t>dl. 600, š. 300 mm, s.h. 760 nad podlahou</t>
  </si>
  <si>
    <t>panel nastěný nad lůžka pro osazení signalizačních zařízení silnoprodé a slaboproudé elektroinstalace, výpínače, komunikační zařízení atd.</t>
  </si>
  <si>
    <t xml:space="preserve">Skříňky šatní s podstavnou lavicí </t>
  </si>
  <si>
    <t>Kovová šatní skříň dvoudveřová, plné dveře, uzamykání cylindrickými zámky (2x klíč,  úprava pro centrální klíč), odkládací police, tyč na šaty + 3 plastové háčky v odd., dvouplášťové dveře, lakování práškovou barvou v odstínu RAL 7035, dveře - ženy - červená, muži - modrá</t>
  </si>
  <si>
    <t xml:space="preserve">0,28, 0.32, </t>
  </si>
  <si>
    <t>1.12,</t>
  </si>
  <si>
    <t>1.15,1.16</t>
  </si>
  <si>
    <t>T039</t>
  </si>
  <si>
    <t xml:space="preserve">Zákrytový doměr v šatnách </t>
  </si>
  <si>
    <t>šířka proměnná do 600m , v.2135mm</t>
  </si>
  <si>
    <t xml:space="preserve">LTD, ABS hrany </t>
  </si>
  <si>
    <t>LDT deska v barvě skříněk (šedá) na dřevěnou pomocnou konstrukci - slouží k zakrytí koutů po zástavbě skříňkami</t>
  </si>
  <si>
    <t>T030</t>
  </si>
  <si>
    <t>800x470x730</t>
  </si>
  <si>
    <t>T031</t>
  </si>
  <si>
    <t>T032</t>
  </si>
  <si>
    <t>Skříň 2M ( dvě police v dolní části)/3M(3 police v horní části), FT dveře s LTD desek, zamykací</t>
  </si>
  <si>
    <t>1.NP, 2.NP, 3.NP</t>
  </si>
  <si>
    <t>T033</t>
  </si>
  <si>
    <t>Skříň kancelářská, šatní</t>
  </si>
  <si>
    <t>Skříň  v 1/3 5M,2/3 výsuvná tyč na ramínka , zamykací</t>
  </si>
  <si>
    <t>T035</t>
  </si>
  <si>
    <t xml:space="preserve">1.12, </t>
  </si>
  <si>
    <t>šířka oddílu 400mm, š. 2x400, v.2135mm</t>
  </si>
  <si>
    <t>šířka oddílu 300mm, š.2x300, v.2135mm</t>
  </si>
  <si>
    <t>exteriérový set na střešní terasu, jídelní kruhový do venkovního prostředí</t>
  </si>
  <si>
    <t xml:space="preserve">• Průměr stolu 1300 mm
• Výška stolu 600 mm
Exteriérová sestava  skládající se z zahradních jídelních křesel  a masivního stolu z certifikovaného recyklovaného teakového dřeva. Křeslo dokonale nabízí dostatečný prostor pro pohodlné sezení.Výplet s imitací vzhledu dřevěných prutů. Křeslo je robustní a velmi pohodlné. Materiál: křeslo konstrukce křesla hliníková slitina, výplet z umělého ratanu, stůl recyklovaný teak masiv, rozměry: křeslo 68 x 90 x 72 cm, průměr stolu 130 cm, barva: žíhaná šedá (zanzibar grey). Součásti sestavy: 1 stůl, 4x křeslo.
</t>
  </si>
  <si>
    <t>Odpadkový koš průměr 22 cm, 40l</t>
  </si>
  <si>
    <t>Odpadkový koš součást prvního vybavení</t>
  </si>
  <si>
    <t xml:space="preserve">Venkovní odpadkové koše na konstrukci zakotvené do terénu podle szstémových pokznů výrodce, ocelové tělo, výplň ze dřeva nebo výplet z plastu ; 45l, </t>
  </si>
  <si>
    <t>Odpadkový koš na biologický odpad</t>
  </si>
  <si>
    <t>Odpadkový koš na tříděný odpad</t>
  </si>
  <si>
    <t>sestava plastových nádob s barevným odlišením, pro vkládání igelitových výměnných vložek</t>
  </si>
  <si>
    <t>dle typu</t>
  </si>
  <si>
    <t>Odpadkový koš průměr 22 cm s plastovou vyjímatelnou vložkou , 40l</t>
  </si>
  <si>
    <t>průměr cca 230 mm</t>
  </si>
  <si>
    <t xml:space="preserve">2060x1050, pevná výška </t>
  </si>
  <si>
    <t>Křesla v čekárně, kuřárně, společenské místnosti</t>
  </si>
  <si>
    <t>1.11, 2.12,4.04,
3.12,</t>
  </si>
  <si>
    <t xml:space="preserve">LTD desky, ABS hrany, BUK, zrcadlo se zabroušenou hranou </t>
  </si>
  <si>
    <t>Laminová věšáková stěna , provedení buk  3- 5 háčků, police hluboká 120 mm na odkládání , zrcadlo 350x1400mm</t>
  </si>
  <si>
    <t xml:space="preserve">1.12,2.12, 3.12, </t>
  </si>
  <si>
    <t>T051</t>
  </si>
  <si>
    <t>T050</t>
  </si>
  <si>
    <t>ocel, černý mat natěr</t>
  </si>
  <si>
    <t xml:space="preserve">Univerzální výklopný a otočný kloubový držák proLED TV s úhlopříčkou 23"- 42" a nosností až 30 kg. </t>
  </si>
  <si>
    <t>nosnost do 30 kg</t>
  </si>
  <si>
    <t xml:space="preserve">Stěnový držák pro uchycení LED televize  </t>
  </si>
  <si>
    <t>pokoje, 1.06, 1.16,</t>
  </si>
  <si>
    <t>Regál viz první vybavení</t>
  </si>
  <si>
    <t>průměr 1000 x600mm, nosnost pole 1000 kg</t>
  </si>
  <si>
    <t>průměr 1000 x400 mm, nosnost pole 1000 kg</t>
  </si>
  <si>
    <t>kovový, 6 polic</t>
  </si>
  <si>
    <t xml:space="preserve">kovový, 6 polic </t>
  </si>
  <si>
    <t>T055</t>
  </si>
  <si>
    <t>T056</t>
  </si>
  <si>
    <t xml:space="preserve">Hrazda s pojezdem na ramínka
</t>
  </si>
  <si>
    <t>2.28,3.28,</t>
  </si>
  <si>
    <t>1.11,</t>
  </si>
  <si>
    <t>pokoje
'1.NP,2.NP, 3.NP</t>
  </si>
  <si>
    <t>1.16,</t>
  </si>
  <si>
    <t>0.05,1.26,</t>
  </si>
  <si>
    <t>0.28,</t>
  </si>
  <si>
    <t>0.28,0.32,</t>
  </si>
  <si>
    <t>T028</t>
  </si>
  <si>
    <t>0.05,</t>
  </si>
  <si>
    <t>Židle barového typu</t>
  </si>
  <si>
    <t>výška sedu 600-820 mm, výška 1080mm</t>
  </si>
  <si>
    <t>tvarovaná překližka na kovové kostře lakovaná</t>
  </si>
  <si>
    <t xml:space="preserve">lnosnost 110 kg
Dvojkolečko na tvrdé povrchy, s kluzným ložiskem - PVC/linoleum 
Těleso dvojkolečka : polypropylen, černý nebo stříbrný 
Běhoun koleček: termoplastická pryž, šedá
</t>
  </si>
  <si>
    <t>0.24, 0.26,</t>
  </si>
  <si>
    <t>T090</t>
  </si>
  <si>
    <t xml:space="preserve">Výška [mm]: 560 
Délka [mm]: 360 
LED žárovka s paticí G9 a barvou světla studená bílá, výkon žárovky je 2,6 W. Obsahuje 23 kusů SMD 2835 diod. Světelný tok žárovky 315 lumenů.    
Patice: G9  
Barva: lesklý chrom  
Materiál: kov,  plast  
</t>
  </si>
  <si>
    <t>lampičky na noční stolek</t>
  </si>
  <si>
    <t>TI01</t>
  </si>
  <si>
    <t>TI02</t>
  </si>
  <si>
    <t>TI03</t>
  </si>
  <si>
    <t>TI04</t>
  </si>
  <si>
    <t>TI05</t>
  </si>
  <si>
    <t>TI06</t>
  </si>
  <si>
    <t>TI07</t>
  </si>
  <si>
    <t>TI08</t>
  </si>
  <si>
    <t>TI09</t>
  </si>
  <si>
    <t>Výměnná jmenovka, nástěnná, označení prostoru resp. organizační struktury,číslo místnosti, podklad fólie v pastelově modré barvě, písmo černé, krycí fólie nebo org.sklo, kovový rámeček 200x200 mm -přírodní hliník - elox</t>
  </si>
  <si>
    <t>Obrazkový piktogram, křídlo dveří, formou samolepící folie na nosném podkladu v rámečku 100x100 (označení např. WC a umýváren)</t>
  </si>
  <si>
    <t>Výstražné, zákazové a upozorňující tabulky nebo piktogramy dle příslušných norem, nástěnné, samolepicí folie na nosném podkladu do rámečku</t>
  </si>
  <si>
    <t>Tabule pro vložení evakuačního plánu nástěnná, prosklená v kovovém rámečku, velikost 420x300 mm,</t>
  </si>
  <si>
    <t>Informativní značky pro únik a evakuaci osob, pro instalaci na stěnu, fotoluminiscenční</t>
  </si>
  <si>
    <t>Označení východů, samolepicí fólie na nosném podkladu do rámečku,nástěnné, ČSN ISO 3864(018010)</t>
  </si>
  <si>
    <t>Informační značení vysuvných garážových vrat, samolepící folie - forma čísel, výška loga 200 mm, kontrstní barva</t>
  </si>
  <si>
    <t>Exteriérová orintační tabule, včetně kotvení a instalace do terénu, výška 1400 mm,</t>
  </si>
  <si>
    <t>Výstražné značení v místě snížených nebo zúžených komunikačních profilů, značení provedeno samolepící fólií se žlutočerným šikmým šrafováním</t>
  </si>
  <si>
    <t>Upozorňovací terče o průměru 20 mm ze samolepící folie na revizních vstupech do pdhledů v barvě signální oranžové</t>
  </si>
  <si>
    <t>Patrova orientační tabule s výměnou informací nástěnná, stavebnicového systému s krycí fólií přes texty na bílém(šedém) podkladu, s kovovým nosným rámečkem a se systémem výměnných lamel umožňujících zasunout mezi fólii(org.sklo) a nosnou vrstvu výměnný proužek informace, velikost 800x600 mm</t>
  </si>
  <si>
    <t>Ʃ bm</t>
  </si>
  <si>
    <t xml:space="preserve">Pokud je u výrobku uveden referenční standard, znamená to pouze, že souhrnné parametry jsou požadovány na úrovni této příkladem  uvedené firmy </t>
  </si>
  <si>
    <t>Pozn.</t>
  </si>
  <si>
    <t xml:space="preserve">ložná plocha - čtyřdílná ložná plocha nejlépe 200 x 86 cm + - 2 cm s kovovou sítí, zádový a stehenní 
díl ovládaný elektricky motorem
laterální náklon min. +/- 15° elektricky
možnost náklonu do Antitrendelemburgovy polohy min. 15° pomocí elektromotoru
podvozek lůžka a jeho nastavitelná výška - sloupový podvozek lůžka – 3 sloupy
zdvih lůžka pomocí elektromotoru v rozsahu od max. 45 do min. 80 cm + - 2 cm
podvozek opatřen na každé straně lůžka LED světly
čela s bočními hliníkovými ochrannými sloupky a hliníkovým příčným vodícím - madlem, 
s odnímatelnou HPL výplní u hlavy i nohou
postranice - 
3 celohliníkové spustitelné průběžné postranice s madlem v imitaci dřeva v různých dekorech 
s ochranou proti nechtěnému spuštění
možnost lůžko prodloužit o 15 cm – postranice musí být i po prodloužení spojené s čely lůžka
ovladače lůžka - centrální sesterský ovládací panel s ochranou proti nechtěnému polohování, 
s možností uzamčení jednotlivých poloh a s předprogramovanými důležitými polohami 
( minimálně: resuscitační poloha CPR, kardiacké křeslo, vyšetřovací poloha, Trendelemburk)
pacientský ruční ovladač lůžka s ochranou proti nechtěnému polohování opatřený LED svítilnou
nožní ovladače na každé straně lůžka, umístěné na podvozku (výška lůžka + laterální náklon, 
ovladače opatřeny bezpečnostní prvkem proti nechtěnému polohování)
Kolečka - s centrálním ovládáním brzd prům. min. 150 mm
páté kolečko pro lepší manipulaci s lůžkem, průměr min. 125 mm.
univerzální držáky na drobné příslušenství
držáky na infúzní stojan, hrazdu
zálohová baterie s vlastní autodiagnostikou kapacity a životnosti,nosnost minimálně 200 kg .
Lůžko musí splňovat bezpečnostní, normu ČSN 60601-2-52, doložit platným certifikátem, nebo 
podobné řešení.
</t>
  </si>
  <si>
    <t>Lůžko pečovatelské vč. matrace</t>
  </si>
  <si>
    <t>Lůžko pečovatelské polohovací vč. matrace</t>
  </si>
  <si>
    <t>Lůžko pečovatelské polohovací, elektrifikované vč matrace</t>
  </si>
  <si>
    <t xml:space="preserve">ložná plocha – 4 dílná, která je lakovaná a její díly jsou volně, libovolně oddělitelné od okrajového rámu.
Díly ložné plochy musí mít kovové sítě pro provětrávání matrace.
vnitřní rozměry min. 200 x 88 cm  + - 2 cm. Vnější rozměry lůžka 104 x 206  + - 2 cm
Zádový a stehenní díl musí být motorově polohovatelný, zádový díl musí být dlouhý minimálně 80cm
lýtkový díl musí být polohovatelný v několika úrovních úhlu, pánevní díl musí být pevně navařen v konstrukci.
podstupování zádového dílu od pánevního dílu min. o 11 cm a stehenního o 6 cm
lůžko se musí dát volně prodloužit, minimálně však o 20 cm, nebi se musí dát čelo lůžka úplně odstranit, to vše bez použití šroubováku a podobného nářadí. 
podvozek - 4 pojezdová kolečka o průměru minimálně 50 mm / maximálně 100 mm
Centrální brždění pedálem v nožní části, možno doplněné i elektronickou brzdou pro vyšší bezpečnost proti nechtěnému uvolnění brzdy a nechtěnému a samovolnému pohybu lůžka. 
Lůžko musí mít možnost odblokování brzdy v jakékoliv výškové pozici – pro lepší a rychlejší manipulaci s lůžkem.
Kolečka při pohybu nesmí být mimo půdorys lůžka 
čela lůžka - pevná deska z laminotřísky, přírodní světlé dřevo – dekor BUK, nebo odstín dle zadavatele, čelo s dřevěným madlem
postranice - musí být v polovině dělené, bez prostředních sloupků a podobně.
postranice nesmí v žádné poloze přesahovat půdorys lůžka, pohyb pouze v ose lůžka ve 4 výškových pozicicích
elektricky nastavitelná výška ložné plochy ve 3 základních, automatických výškách
dolní bezpečnostní výška max. 25 cm, automatická mobilizační výška 40 cm, horní ošetřovatelská výška min. 80 cm.
ovladač lůžka – opatřený mechanickým zámkem pro zamknutí funkcí – připevněno na ovladači
umožňující polohování zádového a stehenního dílu (samostatně i současně), automatická poloha Kardiacké křeslo a poloha trendelemburk, popřípadě Semifowlerova poloha na prevenci proti oteklým končetinám.
nosnost lůžka minimálně 200 kg
hrazda lakovaná, nosnost min. 75 kg, rukojeť plastová s výškově nastavitelným řemenem. Lůžko musí splňovat bezpečnostní, normu ČSN 60601-2-52, doložit platným certifikátem, nebo podobné řešení. 
© Interier    |   O webu   |   Právní ujednání   |   EOS ALFA   |   Mapa webu   
</t>
  </si>
  <si>
    <t>Matrace antidekubitní pasivní pro  III. stupeň
Matrace antidekubitní, splňující prevenci min. proti III. stupni proleženin. 
pasivní antidekubitní matrace pro vyšší riziko vzniku dekubitů
nosnost minimálně 180 kg
jádro - matrace skládající se z 2 pěn o různých hustotách
spodní, nosná pěna tvořená studenou PUR pěnou s hustotou min. 50 kg/m3, na spodní straně matrace prořezy v místech, kde dochází k polohování dílů ložné plochy, aby při polohování nedocházel k deformacím matrace
vrchní pěna matrace s antidekubitními prořezy v zónách hlava, trup, nohy, v kombinaci studená pěna
potah - voděodolný (min. 2000 mm vodního sloupce)
paropropustný, spodní strana matrace z protikluzného materiálu
snadno snímatelný, pružný minimálně ve dvou směrech
zip po celém obvodu matrace, překrytý, s ochranou proti znečištění
spoje kontinuálně svařované zabraňující průsaku nečistot do jádra
materiál potahu antibakteriální, desinfikovatelný běžnými prostředky
na potahu piktogramy (prací symboly, označení stran, pro lepší orientaci při rotaci matrace
šířka a délka matrace musí odpovídat vnitřním rozměrům ložné plochy dodaných lůžek
výška matrace max.14 cm</t>
  </si>
  <si>
    <t xml:space="preserve">Matrace antidekubitní aktivní pro IV. stupeň
Matrace antidekubitní, splňující prevenci min. proti IV. stupni proleženin.
Požadované vlastnosti:
pasivní antidekubitní matrace min. pro střední riziko vzniku dekubitů
nosnost minimálně 230 kg
potah - voděodolný proti vnějším tekutinám 
paropropustný, spodek matrace z pevného protiskluzného materiálu
snadno snímatelný potah, pružný ve všech směrech
na matraci popruhy pro lepší manipulovatelnost
zip po celém obvodu matrace, překrytý, s ochranou proti znečištění
spoje kontinuálně svařované zabraňující průsaku nečistot do jádra
materiál potahu antibakteriální, dezinfikovatelný běžnými prostředky
jádro
tvořené studenou PUR pěnou s hustotou min. 43 kg/m3
oboustranně prořezané zajišťující zónovou tuhost alespoň ve třech zónách - hlava, tělo, paty, matrace sendvičová z 2 druhů pěny, vrchní díl matrace antidekubitní z VISCO pěny s 3D efektem
spodní, nosná strana matrace s prořezy na šířce matrace v místě, kde se lůžko polohuje.
rozměr
šířka a délka matrace musí odpovídat vnitřním rozměrům ložné plochy dodaných lůžek
výška matrace 14 cm
</t>
  </si>
  <si>
    <t>T049</t>
  </si>
  <si>
    <t>1.PP, 1.NP, 2.NP, 3.NP, 4.NP</t>
  </si>
  <si>
    <t>dvojháček na zavěšení oděvu a ručníků</t>
  </si>
  <si>
    <t>odpadkový koš 14 l</t>
  </si>
  <si>
    <t>Pokud je u výrobku uveden referenční standard, znamená to pouze, že souhrnné parametry jsou požadovány na úrovni této příkladem  uvedené firmy. specifikace textů podle požadavku uživatele.</t>
  </si>
  <si>
    <t>Pokud je u výrobku uveden referenční standard, znamená to pouze, že souhrnné parametry jsou požadovány na úrovni této příkladem  uvedené firmy . specifikace textů podle požadavku uživatele a umístěných prostor</t>
  </si>
  <si>
    <t xml:space="preserve">Pokud je u výrobku uveden referenční standard, znamená to pouze, že souhrnné parametry jsou požadovány na úrovni této příkladem  uvedené firmy . aktuální řešení PBŘ. </t>
  </si>
  <si>
    <t>Pokud je u výrobku uveden referenční standard, znamená to pouze, že souhrnné parametry jsou požadovány na úrovni této příkladem  uvedené firmy . podle požadavku PBŘ.</t>
  </si>
  <si>
    <t>Jednotková cena /Kč/</t>
  </si>
  <si>
    <t>Cena celkem /Kč/</t>
  </si>
  <si>
    <t>TI10</t>
  </si>
  <si>
    <t>TI11</t>
  </si>
  <si>
    <t>TABULKA INTERIÉROVÝCH A EXTERIÉROVÝCH PRVKŮ</t>
  </si>
  <si>
    <t>TABULKA ORIENTAČNÍHO SYSTÉMU</t>
  </si>
  <si>
    <t>TABULKA PRVNÍHO VYBAVENÍ</t>
  </si>
  <si>
    <t>Regál dl.1000 mm, hl. 600 mm, nosnost pole 100 kg, 4 polICE, 24 bm polic</t>
  </si>
  <si>
    <t>Regál dl.1000 mm, hl. 400 mm, nosnost pole 100 kg, 7 políC, 42 bm polic</t>
  </si>
  <si>
    <t>T091</t>
  </si>
  <si>
    <t>Kancelářský stůl vč. výsuvné police na klávesnici</t>
  </si>
  <si>
    <t>1600x600x730</t>
  </si>
  <si>
    <t>Kancelářský psací stůl vč. výsuvné police na PC klávesnici a kabelové průchodky v pracovní desce, výroba dle zaměřené čisté míry, LTD - vzor buk, ABS hrany</t>
  </si>
  <si>
    <t>T092</t>
  </si>
  <si>
    <t>600x500x730</t>
  </si>
  <si>
    <t>kov, plast, polyuretan</t>
  </si>
  <si>
    <t>Profi otočná technická židle, ergonomický omyvatelný sedák a opěrák ze zdravotně nezávadného měkkého pylyuretanu, výška sedáku stavitelná 450-580mm, odpružený na plynovém pístu, nastavení a fixace sklonu a výšky opěráku, umístění na pětiramenném nosném kříži s kolečky, barva černá</t>
  </si>
  <si>
    <t>T093</t>
  </si>
  <si>
    <t>Šatní skříńka</t>
  </si>
  <si>
    <t>600x500x2000</t>
  </si>
  <si>
    <t>šatní skříňka 2 dveřová, materiál LTD - vzor buk s policí a s háčky na zavěšení šatů, zajištění otočným zámkem, včetně spodního a horního větracího otvoru s plastovou tmavěhnědou mžížkou, ABS hrany, nerezové úchytky</t>
  </si>
  <si>
    <t>T094</t>
  </si>
  <si>
    <t>Kancelářský stůl</t>
  </si>
  <si>
    <t>Kancelářský psací stůl LTD - vzor buk, včetně kabelové průchodky, ABS hrany</t>
  </si>
  <si>
    <t>T095</t>
  </si>
  <si>
    <t>Kontejner</t>
  </si>
  <si>
    <t>Kancelářský kontejner se čtyřmi zásuvkami na válečkových kovových výsuvech, LTD - vzor buk, ABS hrany, nábytková kolečka, nerezové úchytky</t>
  </si>
  <si>
    <t>T096</t>
  </si>
  <si>
    <t>Nástěnná skříňka otevřená</t>
  </si>
  <si>
    <t>600x250x650</t>
  </si>
  <si>
    <t>Nástěnná skříňka otevřená včetně výškově přemístitelné police, LTD - vzor buk, ABS hrany</t>
  </si>
  <si>
    <t>T097</t>
  </si>
  <si>
    <t>Regál kancelářský 6-patrový</t>
  </si>
  <si>
    <t>1000x400x2000</t>
  </si>
  <si>
    <t>Regál kancelářský 6-ti policový otevřený, LTD - vzor buk, ABS hrany</t>
  </si>
  <si>
    <t>T098</t>
  </si>
  <si>
    <t>Kuchyňská pracovní deska</t>
  </si>
  <si>
    <t>2250x700x30</t>
  </si>
  <si>
    <t>postforming</t>
  </si>
  <si>
    <t>Kuchyňská pracovní deska s otvorem pro osazení dřezu s odkapovou plochou, vrchní pohledová plocha z omyvatelného oděruodolného vysokotlakého laminátu o tl. 1mm, čelní hrana dtto (zaoblená), ABS hrany</t>
  </si>
  <si>
    <t>T099</t>
  </si>
  <si>
    <t>Ochranná lišta u těny</t>
  </si>
  <si>
    <t>dl. 2250x30 + 2x 700x30</t>
  </si>
  <si>
    <t>Ochranná přechodová lišta (vč. silikonového těsnění) mezi kuchyňskou pracovní deskou TO98 a obkladem stěny, pohledová část lišty v desénu pracovní desky), typový výrobek vč. rohových přechodů a ukončujících záslepek</t>
  </si>
  <si>
    <t>T0100</t>
  </si>
  <si>
    <t>Odpadkový koš vestavný</t>
  </si>
  <si>
    <t>300x300x320, objem 17,5 L</t>
  </si>
  <si>
    <t>plast</t>
  </si>
  <si>
    <t>Odpadkový koš vestavný výsuvný vč. víka, určený pro montáž do spodní skříňky, s automatickým výsuvem při otevření dvířek, plastová vyjímetelná vložka na odpad - obsah 17,5 L, osazeno do TO101</t>
  </si>
  <si>
    <t>T0101</t>
  </si>
  <si>
    <t>Spodní skříňka pod dřez</t>
  </si>
  <si>
    <t>500x570x770 (vč. nožiček výška 870)</t>
  </si>
  <si>
    <t>Spodní skříň pod dřez s jednokřídlými dvířky, LTD - vzor buk, ABS hrany, úchytky nerezové.</t>
  </si>
  <si>
    <t>T0102</t>
  </si>
  <si>
    <t>550x570x770 (vč. nožiček výška 870)</t>
  </si>
  <si>
    <t>Spodní skříň pod dřez s jednokřídlými dvířky, 1x výškově přemístitelná vnitřní police se zadním výřezem pro dřezový sifon, LTD - vzor buk, ABS hrany, úchytky nerezové</t>
  </si>
  <si>
    <t>T0103</t>
  </si>
  <si>
    <t xml:space="preserve">Nástěnná skříňka </t>
  </si>
  <si>
    <t xml:space="preserve">540x320x580 </t>
  </si>
  <si>
    <t>Nástěnná skříňka s jednokřídlými dvířky, 2x výškově přemístitelná vnitřní police, LTD - vzor buk, ABS hrany, úchytky nerezové</t>
  </si>
  <si>
    <t>500x550x600</t>
  </si>
  <si>
    <t>Cena celkem                                               (bez DPH)</t>
  </si>
  <si>
    <t>Nabídková cena</t>
  </si>
  <si>
    <t>Výše DPH</t>
  </si>
  <si>
    <t>Cena celkem s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</si>
</sst>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 #,##0\ &quot;Kč&quot;_-;\-* #,##0\ &quot;Kč&quot;_-;_-* &quot;-&quot;\ &quot;Kč&quot;_-;_-@_-"/>
  </numFmts>
  <fonts count="13" x14ac:knownFonts="1">
    <font>
      <sz val="10"/>
      <name val="Arial"/>
      <charset val="238"/>
    </font>
    <font>
      <sz val="10"/>
      <name val="Arial"/>
      <family val="2"/>
      <charset val="238"/>
    </font>
    <font>
      <b/>
      <sz val="10"/>
      <name val="Arial"/>
      <family val="2"/>
      <charset val="238"/>
    </font>
    <font>
      <b/>
      <sz val="12"/>
      <color indexed="8"/>
      <name val="Arial"/>
      <family val="2"/>
      <charset val="238"/>
    </font>
    <font>
      <sz val="11"/>
      <color indexed="8"/>
      <name val="Calibri"/>
      <family val="2"/>
      <charset val="238"/>
    </font>
    <font>
      <b/>
      <sz val="12"/>
      <name val="Arial"/>
      <family val="2"/>
      <charset val="238"/>
    </font>
    <font>
      <b/>
      <sz val="20"/>
      <name val="Arial"/>
      <family val="2"/>
      <charset val="238"/>
    </font>
    <font>
      <sz val="10"/>
      <name val="MS Sans Serif"/>
      <family val="2"/>
      <charset val="238"/>
    </font>
    <font>
      <sz val="11"/>
      <color indexed="8"/>
      <name val="Calibri"/>
      <family val="2"/>
    </font>
    <font>
      <strike/>
      <sz val="10"/>
      <color rgb="FFFF0000"/>
      <name val="Arial"/>
      <family val="2"/>
      <charset val="238"/>
    </font>
    <font>
      <sz val="10"/>
      <name val="Arial CE"/>
      <family val="2"/>
      <charset val="238"/>
    </font>
    <font>
      <b/>
      <sz val="18"/>
      <name val="Arial"/>
      <family val="2"/>
      <charset val="238"/>
    </font>
    <font>
      <sz val="9"/>
      <name val="Arial"/>
      <family val="2"/>
      <charset val="238"/>
    </font>
  </fonts>
  <fills count="3">
    <fill>
      <patternFill patternType="none"/>
    </fill>
    <fill>
      <patternFill patternType="gray125"/>
    </fill>
    <fill>
      <patternFill patternType="solid">
        <fgColor theme="0"/>
        <bgColor indexed="64"/>
      </patternFill>
    </fill>
  </fills>
  <borders count="47">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diagonal/>
    </border>
  </borders>
  <cellStyleXfs count="23">
    <xf numFmtId="0" fontId="0" fillId="0" borderId="0"/>
    <xf numFmtId="0" fontId="7" fillId="0" borderId="0"/>
    <xf numFmtId="0" fontId="8"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1" fillId="0" borderId="0"/>
    <xf numFmtId="0" fontId="10" fillId="0" borderId="0"/>
  </cellStyleXfs>
  <cellXfs count="216">
    <xf numFmtId="0" fontId="0" fillId="0" borderId="0" xfId="0"/>
    <xf numFmtId="0" fontId="0" fillId="0" borderId="0" xfId="0" applyProtection="1">
      <protection locked="0"/>
    </xf>
    <xf numFmtId="0" fontId="3" fillId="0" borderId="1" xfId="0" applyFont="1" applyFill="1" applyBorder="1" applyAlignment="1" applyProtection="1">
      <alignment horizontal="center" vertical="center"/>
    </xf>
    <xf numFmtId="0" fontId="1" fillId="0" borderId="0" xfId="0" applyFont="1"/>
    <xf numFmtId="0" fontId="1" fillId="0" borderId="0" xfId="0" applyFont="1" applyFill="1"/>
    <xf numFmtId="0" fontId="1" fillId="0" borderId="3" xfId="0" applyFont="1" applyFill="1" applyBorder="1" applyAlignment="1">
      <alignment vertical="top"/>
    </xf>
    <xf numFmtId="0" fontId="9" fillId="0" borderId="0" xfId="0" applyFont="1"/>
    <xf numFmtId="0" fontId="1" fillId="0" borderId="7" xfId="0" applyFont="1" applyFill="1" applyBorder="1" applyAlignment="1">
      <alignment vertical="top" wrapText="1"/>
    </xf>
    <xf numFmtId="0" fontId="1" fillId="0" borderId="8" xfId="0" applyFont="1" applyFill="1" applyBorder="1" applyAlignment="1">
      <alignment vertical="top" wrapText="1"/>
    </xf>
    <xf numFmtId="0" fontId="1" fillId="0" borderId="9" xfId="0" applyFont="1" applyFill="1" applyBorder="1" applyAlignment="1">
      <alignment vertical="top" wrapText="1"/>
    </xf>
    <xf numFmtId="49" fontId="1" fillId="0" borderId="12" xfId="0" applyNumberFormat="1" applyFont="1" applyFill="1" applyBorder="1" applyAlignment="1">
      <alignment horizontal="left" vertical="top"/>
    </xf>
    <xf numFmtId="0" fontId="1" fillId="0" borderId="13" xfId="0" applyFont="1" applyFill="1" applyBorder="1" applyAlignment="1">
      <alignment horizontal="left" vertical="top" wrapText="1"/>
    </xf>
    <xf numFmtId="49" fontId="1" fillId="0" borderId="0" xfId="0" applyNumberFormat="1" applyFont="1"/>
    <xf numFmtId="0" fontId="2" fillId="0" borderId="2" xfId="0" applyFont="1" applyFill="1" applyBorder="1" applyAlignment="1" applyProtection="1">
      <alignment horizontal="center" vertical="center"/>
    </xf>
    <xf numFmtId="0" fontId="2" fillId="0" borderId="19" xfId="0" applyFont="1" applyFill="1" applyBorder="1" applyAlignment="1" applyProtection="1">
      <alignment horizontal="center" vertical="center"/>
    </xf>
    <xf numFmtId="49" fontId="2" fillId="0" borderId="19" xfId="0" applyNumberFormat="1" applyFont="1" applyBorder="1" applyAlignment="1" applyProtection="1">
      <alignment horizontal="center" vertical="center"/>
    </xf>
    <xf numFmtId="0" fontId="2" fillId="0" borderId="19" xfId="0" applyFont="1" applyBorder="1" applyAlignment="1" applyProtection="1">
      <alignment horizontal="center" vertical="center"/>
    </xf>
    <xf numFmtId="0" fontId="1" fillId="0" borderId="0" xfId="0" applyFont="1" applyAlignment="1">
      <alignment horizontal="center" vertical="center"/>
    </xf>
    <xf numFmtId="0" fontId="2" fillId="0" borderId="3" xfId="0" applyFont="1" applyFill="1" applyBorder="1" applyAlignment="1">
      <alignment vertical="top"/>
    </xf>
    <xf numFmtId="49" fontId="2" fillId="0" borderId="12" xfId="0" applyNumberFormat="1" applyFont="1" applyFill="1" applyBorder="1" applyAlignment="1">
      <alignment horizontal="left" vertical="top"/>
    </xf>
    <xf numFmtId="0" fontId="9" fillId="0" borderId="0" xfId="0" applyFont="1" applyFill="1"/>
    <xf numFmtId="0" fontId="1" fillId="0" borderId="3" xfId="0" applyFont="1" applyFill="1" applyBorder="1" applyAlignment="1">
      <alignment horizontal="center" vertical="center"/>
    </xf>
    <xf numFmtId="0" fontId="1" fillId="0" borderId="18" xfId="0" applyFont="1" applyFill="1" applyBorder="1" applyAlignment="1">
      <alignment horizontal="center" vertical="center"/>
    </xf>
    <xf numFmtId="49" fontId="5" fillId="0" borderId="4" xfId="0" applyNumberFormat="1" applyFont="1" applyFill="1" applyBorder="1" applyAlignment="1">
      <alignment horizontal="center" vertical="top"/>
    </xf>
    <xf numFmtId="49" fontId="5" fillId="0" borderId="6" xfId="0" applyNumberFormat="1" applyFont="1" applyFill="1" applyBorder="1" applyAlignment="1">
      <alignment horizontal="center" vertical="top"/>
    </xf>
    <xf numFmtId="0" fontId="2" fillId="0" borderId="10"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7" xfId="0" applyFont="1" applyFill="1" applyBorder="1" applyAlignment="1">
      <alignment horizontal="center" vertical="center"/>
    </xf>
    <xf numFmtId="49" fontId="2" fillId="0" borderId="12" xfId="0" applyNumberFormat="1" applyFont="1" applyFill="1" applyBorder="1" applyAlignment="1">
      <alignment horizontal="left" vertical="top" wrapText="1"/>
    </xf>
    <xf numFmtId="0" fontId="11" fillId="0" borderId="26" xfId="0" applyFont="1" applyFill="1" applyBorder="1" applyAlignment="1">
      <alignment horizontal="center" vertical="top"/>
    </xf>
    <xf numFmtId="0" fontId="1" fillId="0" borderId="26" xfId="0" applyFont="1" applyFill="1" applyBorder="1" applyAlignment="1">
      <alignment horizontal="center" vertical="center"/>
    </xf>
    <xf numFmtId="0" fontId="1" fillId="0" borderId="26" xfId="0" applyFont="1" applyFill="1" applyBorder="1"/>
    <xf numFmtId="0" fontId="12" fillId="0" borderId="27" xfId="0" applyFont="1" applyFill="1" applyBorder="1" applyAlignment="1">
      <alignment horizontal="justify" vertical="center"/>
    </xf>
    <xf numFmtId="0" fontId="1" fillId="0" borderId="28" xfId="0" applyFont="1" applyFill="1" applyBorder="1" applyAlignment="1">
      <alignment horizontal="center" vertical="center"/>
    </xf>
    <xf numFmtId="0" fontId="11" fillId="0" borderId="6" xfId="0" applyFont="1" applyFill="1" applyBorder="1" applyAlignment="1">
      <alignment horizontal="center" vertical="top"/>
    </xf>
    <xf numFmtId="0" fontId="1" fillId="0" borderId="6" xfId="0" applyFont="1" applyFill="1" applyBorder="1" applyAlignment="1">
      <alignment horizontal="center" vertical="center"/>
    </xf>
    <xf numFmtId="0" fontId="1" fillId="0" borderId="6" xfId="0" applyFont="1" applyFill="1" applyBorder="1"/>
    <xf numFmtId="0" fontId="12" fillId="0" borderId="15" xfId="0" applyFont="1" applyFill="1" applyBorder="1" applyAlignment="1">
      <alignment horizontal="justify" vertical="center"/>
    </xf>
    <xf numFmtId="0" fontId="1" fillId="0" borderId="9" xfId="0" applyFont="1" applyFill="1" applyBorder="1" applyAlignment="1">
      <alignment horizontal="center" vertical="center"/>
    </xf>
    <xf numFmtId="0" fontId="12" fillId="0" borderId="15" xfId="0" applyFont="1" applyFill="1" applyBorder="1" applyAlignment="1">
      <alignment horizontal="justify" vertical="center" wrapText="1"/>
    </xf>
    <xf numFmtId="0" fontId="6" fillId="0" borderId="4" xfId="0" applyFont="1" applyFill="1" applyBorder="1" applyAlignment="1">
      <alignment horizontal="center" vertical="top"/>
    </xf>
    <xf numFmtId="0" fontId="1" fillId="0" borderId="0" xfId="0" applyFont="1" applyFill="1" applyBorder="1" applyAlignment="1">
      <alignment horizontal="left" vertical="top" wrapText="1"/>
    </xf>
    <xf numFmtId="0" fontId="1" fillId="2" borderId="25" xfId="0" quotePrefix="1" applyFont="1" applyFill="1" applyBorder="1" applyAlignment="1">
      <alignment vertical="top" wrapText="1"/>
    </xf>
    <xf numFmtId="0" fontId="2" fillId="2" borderId="3" xfId="0" applyFont="1" applyFill="1" applyBorder="1" applyAlignment="1">
      <alignment vertical="top"/>
    </xf>
    <xf numFmtId="49" fontId="2" fillId="2" borderId="12" xfId="0" applyNumberFormat="1" applyFont="1" applyFill="1" applyBorder="1" applyAlignment="1">
      <alignment horizontal="left" vertical="top"/>
    </xf>
    <xf numFmtId="0" fontId="1" fillId="2" borderId="3" xfId="0" applyFont="1" applyFill="1" applyBorder="1" applyAlignment="1">
      <alignment horizontal="center" vertical="center"/>
    </xf>
    <xf numFmtId="0" fontId="1" fillId="2" borderId="4" xfId="0" quotePrefix="1" applyFont="1" applyFill="1" applyBorder="1" applyAlignment="1">
      <alignment vertical="top" wrapText="1"/>
    </xf>
    <xf numFmtId="0" fontId="1" fillId="2" borderId="3" xfId="0" applyFont="1" applyFill="1" applyBorder="1" applyAlignment="1">
      <alignment vertical="top"/>
    </xf>
    <xf numFmtId="49" fontId="1" fillId="2" borderId="12" xfId="0" applyNumberFormat="1" applyFont="1" applyFill="1" applyBorder="1" applyAlignment="1">
      <alignment horizontal="left" vertical="top"/>
    </xf>
    <xf numFmtId="0" fontId="6" fillId="2" borderId="4" xfId="0" applyFont="1" applyFill="1" applyBorder="1" applyAlignment="1">
      <alignment horizontal="center" vertical="top"/>
    </xf>
    <xf numFmtId="0" fontId="1" fillId="2" borderId="7" xfId="0" applyFont="1" applyFill="1" applyBorder="1" applyAlignment="1">
      <alignment vertical="top" wrapText="1"/>
    </xf>
    <xf numFmtId="0" fontId="1" fillId="2" borderId="13" xfId="0" applyFont="1" applyFill="1" applyBorder="1" applyAlignment="1">
      <alignment horizontal="left" vertical="top" wrapText="1"/>
    </xf>
    <xf numFmtId="0" fontId="1" fillId="2" borderId="18" xfId="0" applyFont="1" applyFill="1" applyBorder="1" applyAlignment="1">
      <alignment horizontal="center" vertical="center"/>
    </xf>
    <xf numFmtId="0" fontId="1" fillId="2" borderId="8" xfId="0" applyFont="1" applyFill="1" applyBorder="1" applyAlignment="1">
      <alignment vertical="top" wrapText="1"/>
    </xf>
    <xf numFmtId="49" fontId="5" fillId="2" borderId="4" xfId="0" applyNumberFormat="1" applyFont="1" applyFill="1" applyBorder="1" applyAlignment="1">
      <alignment horizontal="center" vertical="top"/>
    </xf>
    <xf numFmtId="0" fontId="1" fillId="2" borderId="32" xfId="0" applyFont="1" applyFill="1" applyBorder="1" applyAlignment="1">
      <alignment vertical="top" wrapText="1"/>
    </xf>
    <xf numFmtId="0" fontId="1" fillId="2" borderId="20" xfId="0" quotePrefix="1" applyFont="1" applyFill="1" applyBorder="1" applyAlignment="1">
      <alignment vertical="top" wrapText="1"/>
    </xf>
    <xf numFmtId="0" fontId="1" fillId="2" borderId="6" xfId="0" quotePrefix="1" applyFont="1" applyFill="1" applyBorder="1" applyAlignment="1">
      <alignment vertical="top" wrapText="1"/>
    </xf>
    <xf numFmtId="0" fontId="1" fillId="2" borderId="4" xfId="0" quotePrefix="1" applyFont="1" applyFill="1" applyBorder="1" applyAlignment="1">
      <alignment horizontal="center" vertical="top" wrapText="1"/>
    </xf>
    <xf numFmtId="0" fontId="1" fillId="0" borderId="21" xfId="0" applyFont="1" applyFill="1" applyBorder="1" applyAlignment="1">
      <alignment horizontal="center" vertical="top"/>
    </xf>
    <xf numFmtId="0" fontId="2" fillId="0" borderId="34" xfId="0" applyFont="1" applyFill="1" applyBorder="1" applyAlignment="1">
      <alignment horizontal="center" vertical="top"/>
    </xf>
    <xf numFmtId="0" fontId="1" fillId="0" borderId="35" xfId="0" applyFont="1" applyFill="1" applyBorder="1" applyAlignment="1">
      <alignment horizontal="center" vertical="top"/>
    </xf>
    <xf numFmtId="0" fontId="2" fillId="0" borderId="34" xfId="0" applyFont="1" applyFill="1" applyBorder="1" applyAlignment="1">
      <alignment horizontal="center"/>
    </xf>
    <xf numFmtId="0" fontId="2" fillId="0" borderId="36" xfId="0" applyFont="1" applyFill="1" applyBorder="1" applyAlignment="1">
      <alignment horizontal="center" vertical="top"/>
    </xf>
    <xf numFmtId="0" fontId="2" fillId="0" borderId="37" xfId="0" applyFont="1" applyFill="1" applyBorder="1" applyAlignment="1">
      <alignment horizontal="center" vertical="top"/>
    </xf>
    <xf numFmtId="0" fontId="1" fillId="2" borderId="21" xfId="0" applyFont="1" applyFill="1" applyBorder="1" applyAlignment="1">
      <alignment horizontal="center" vertical="top"/>
    </xf>
    <xf numFmtId="4" fontId="0" fillId="0" borderId="0" xfId="0" applyNumberFormat="1"/>
    <xf numFmtId="4" fontId="2" fillId="0" borderId="17" xfId="0" applyNumberFormat="1" applyFont="1" applyBorder="1" applyAlignment="1" applyProtection="1">
      <alignment horizontal="center" vertical="center"/>
    </xf>
    <xf numFmtId="4" fontId="1" fillId="0" borderId="5" xfId="0" applyNumberFormat="1" applyFont="1" applyBorder="1" applyAlignment="1">
      <alignment horizontal="center"/>
    </xf>
    <xf numFmtId="4" fontId="1" fillId="0" borderId="0" xfId="0" applyNumberFormat="1" applyFont="1"/>
    <xf numFmtId="4" fontId="2" fillId="0" borderId="26" xfId="0" applyNumberFormat="1" applyFont="1" applyBorder="1" applyAlignment="1" applyProtection="1">
      <alignment horizontal="center" vertical="center" wrapText="1"/>
    </xf>
    <xf numFmtId="0" fontId="2" fillId="2" borderId="34" xfId="0" applyFont="1" applyFill="1" applyBorder="1" applyAlignment="1">
      <alignment horizontal="center" vertical="top"/>
    </xf>
    <xf numFmtId="4" fontId="1" fillId="2" borderId="5" xfId="0" applyNumberFormat="1" applyFont="1" applyFill="1" applyBorder="1" applyAlignment="1">
      <alignment horizontal="center"/>
    </xf>
    <xf numFmtId="4" fontId="1" fillId="0" borderId="3" xfId="0" applyNumberFormat="1" applyFont="1" applyBorder="1" applyAlignment="1">
      <alignment horizontal="center"/>
    </xf>
    <xf numFmtId="4" fontId="1" fillId="2" borderId="3" xfId="0" applyNumberFormat="1" applyFont="1" applyFill="1" applyBorder="1" applyAlignment="1">
      <alignment horizontal="center"/>
    </xf>
    <xf numFmtId="0" fontId="6" fillId="0" borderId="0" xfId="0" applyFont="1"/>
    <xf numFmtId="49" fontId="5" fillId="0" borderId="0" xfId="0" applyNumberFormat="1" applyFont="1" applyFill="1" applyBorder="1" applyAlignment="1">
      <alignment horizontal="center" vertical="top"/>
    </xf>
    <xf numFmtId="0" fontId="1" fillId="0" borderId="0" xfId="0" quotePrefix="1" applyFont="1" applyFill="1" applyBorder="1" applyAlignment="1">
      <alignment horizontal="center" vertical="top" wrapText="1"/>
    </xf>
    <xf numFmtId="0" fontId="1" fillId="0" borderId="0" xfId="0" applyFont="1" applyFill="1" applyBorder="1" applyAlignment="1">
      <alignment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top"/>
    </xf>
    <xf numFmtId="49" fontId="1" fillId="0" borderId="0" xfId="0" applyNumberFormat="1" applyFont="1" applyFill="1"/>
    <xf numFmtId="0" fontId="1" fillId="0" borderId="0" xfId="0" applyFont="1" applyFill="1" applyAlignment="1">
      <alignment horizontal="center" vertical="center"/>
    </xf>
    <xf numFmtId="0" fontId="0" fillId="0" borderId="0" xfId="0" applyFill="1"/>
    <xf numFmtId="0" fontId="2" fillId="0" borderId="7" xfId="0" applyFont="1" applyFill="1" applyBorder="1" applyAlignment="1">
      <alignment horizontal="center" vertical="center" wrapText="1"/>
    </xf>
    <xf numFmtId="0" fontId="2" fillId="0" borderId="35" xfId="0" applyFont="1" applyFill="1" applyBorder="1" applyAlignment="1">
      <alignment horizontal="center" vertical="top"/>
    </xf>
    <xf numFmtId="0" fontId="2" fillId="0" borderId="18" xfId="0" applyFont="1" applyFill="1" applyBorder="1" applyAlignment="1">
      <alignment vertical="top"/>
    </xf>
    <xf numFmtId="0" fontId="1" fillId="0" borderId="38" xfId="0" applyFont="1" applyFill="1" applyBorder="1" applyAlignment="1">
      <alignment horizontal="center" vertical="top"/>
    </xf>
    <xf numFmtId="4" fontId="1" fillId="0" borderId="0" xfId="0" applyNumberFormat="1" applyFont="1" applyBorder="1" applyAlignment="1">
      <alignment horizontal="center"/>
    </xf>
    <xf numFmtId="0" fontId="6" fillId="0" borderId="0" xfId="0" applyFont="1" applyFill="1" applyBorder="1"/>
    <xf numFmtId="0" fontId="1" fillId="0" borderId="0" xfId="0" applyFont="1" applyFill="1" applyBorder="1"/>
    <xf numFmtId="49" fontId="1" fillId="0" borderId="0" xfId="0" applyNumberFormat="1" applyFont="1" applyFill="1" applyBorder="1"/>
    <xf numFmtId="0" fontId="1" fillId="0" borderId="0" xfId="0" applyFont="1" applyFill="1" applyBorder="1" applyAlignment="1">
      <alignment horizontal="center" vertical="center"/>
    </xf>
    <xf numFmtId="4" fontId="1" fillId="0" borderId="0" xfId="0" applyNumberFormat="1" applyFont="1" applyFill="1" applyBorder="1"/>
    <xf numFmtId="49" fontId="5" fillId="0" borderId="33" xfId="0" applyNumberFormat="1" applyFont="1" applyFill="1" applyBorder="1" applyAlignment="1">
      <alignment horizontal="center" vertical="top"/>
    </xf>
    <xf numFmtId="0" fontId="1" fillId="0" borderId="18" xfId="0" applyFont="1" applyFill="1" applyBorder="1" applyAlignment="1">
      <alignment vertical="top" wrapText="1"/>
    </xf>
    <xf numFmtId="0" fontId="2" fillId="0" borderId="3" xfId="0" applyFont="1" applyFill="1" applyBorder="1" applyAlignment="1">
      <alignment horizontal="center" vertical="center" wrapText="1"/>
    </xf>
    <xf numFmtId="0" fontId="2" fillId="0" borderId="21" xfId="0" applyFont="1" applyFill="1" applyBorder="1" applyAlignment="1">
      <alignment horizontal="center" vertical="top"/>
    </xf>
    <xf numFmtId="0" fontId="1" fillId="0" borderId="0" xfId="0" quotePrefix="1" applyFont="1" applyFill="1" applyBorder="1" applyAlignment="1">
      <alignment horizontal="left" vertical="top" wrapText="1"/>
    </xf>
    <xf numFmtId="0" fontId="2" fillId="0" borderId="41" xfId="0" applyFont="1" applyFill="1" applyBorder="1" applyAlignment="1">
      <alignment vertical="top"/>
    </xf>
    <xf numFmtId="0" fontId="1" fillId="0" borderId="41" xfId="0" applyFont="1" applyFill="1" applyBorder="1" applyAlignment="1">
      <alignment horizontal="center" vertical="center"/>
    </xf>
    <xf numFmtId="0" fontId="1" fillId="0" borderId="42" xfId="0" applyFont="1" applyFill="1" applyBorder="1" applyAlignment="1">
      <alignment horizontal="center" vertical="top"/>
    </xf>
    <xf numFmtId="0" fontId="3" fillId="0" borderId="45" xfId="0" applyFont="1" applyFill="1" applyBorder="1" applyAlignment="1" applyProtection="1">
      <alignment horizontal="center" vertical="center"/>
    </xf>
    <xf numFmtId="4" fontId="1" fillId="0" borderId="0" xfId="0" applyNumberFormat="1" applyFont="1" applyBorder="1" applyProtection="1">
      <protection locked="0"/>
    </xf>
    <xf numFmtId="4" fontId="0" fillId="0" borderId="46" xfId="0" applyNumberFormat="1" applyBorder="1" applyProtection="1">
      <protection locked="0"/>
    </xf>
    <xf numFmtId="42" fontId="11" fillId="0" borderId="26" xfId="0" applyNumberFormat="1" applyFont="1" applyBorder="1"/>
    <xf numFmtId="0" fontId="6" fillId="0" borderId="4" xfId="0" applyFont="1" applyFill="1" applyBorder="1" applyAlignment="1">
      <alignment horizontal="center" vertical="top"/>
    </xf>
    <xf numFmtId="0" fontId="1" fillId="0" borderId="0" xfId="0" applyFont="1" applyFill="1" applyBorder="1" applyAlignment="1">
      <alignment horizontal="left" vertical="top" wrapText="1"/>
    </xf>
    <xf numFmtId="0" fontId="9" fillId="2" borderId="0" xfId="0" applyFont="1" applyFill="1"/>
    <xf numFmtId="49" fontId="5" fillId="2" borderId="6" xfId="0" applyNumberFormat="1" applyFont="1" applyFill="1" applyBorder="1" applyAlignment="1">
      <alignment horizontal="center" vertical="top"/>
    </xf>
    <xf numFmtId="0" fontId="1" fillId="2" borderId="9" xfId="0" applyFont="1" applyFill="1" applyBorder="1" applyAlignment="1">
      <alignment vertical="top" wrapText="1"/>
    </xf>
    <xf numFmtId="0" fontId="2" fillId="2" borderId="10" xfId="0" applyFont="1" applyFill="1" applyBorder="1" applyAlignment="1">
      <alignment horizontal="center" vertical="center" wrapText="1"/>
    </xf>
    <xf numFmtId="0" fontId="1" fillId="2" borderId="7" xfId="0" applyFont="1" applyFill="1" applyBorder="1" applyAlignment="1">
      <alignment horizontal="center" vertical="center"/>
    </xf>
    <xf numFmtId="0" fontId="1" fillId="2" borderId="35" xfId="0" applyFont="1" applyFill="1" applyBorder="1" applyAlignment="1">
      <alignment horizontal="center" vertical="top"/>
    </xf>
    <xf numFmtId="0" fontId="6" fillId="2" borderId="20" xfId="0" applyFont="1" applyFill="1" applyBorder="1" applyAlignment="1">
      <alignment horizontal="center" vertical="top"/>
    </xf>
    <xf numFmtId="0" fontId="2" fillId="2" borderId="4" xfId="0" applyFont="1" applyFill="1" applyBorder="1" applyAlignment="1">
      <alignment horizontal="center" vertical="top"/>
    </xf>
    <xf numFmtId="0" fontId="1" fillId="2" borderId="20" xfId="0" applyFont="1" applyFill="1" applyBorder="1" applyAlignment="1">
      <alignment horizontal="center" vertical="top" wrapText="1"/>
    </xf>
    <xf numFmtId="0" fontId="1" fillId="2" borderId="4" xfId="0" quotePrefix="1" applyFont="1" applyFill="1" applyBorder="1" applyAlignment="1">
      <alignment horizontal="center" vertical="top" wrapText="1"/>
    </xf>
    <xf numFmtId="0" fontId="1" fillId="2" borderId="6" xfId="0" quotePrefix="1" applyFont="1" applyFill="1" applyBorder="1" applyAlignment="1">
      <alignment horizontal="center" vertical="top" wrapText="1"/>
    </xf>
    <xf numFmtId="0" fontId="1" fillId="2" borderId="14" xfId="0"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15" xfId="0" applyFont="1" applyFill="1" applyBorder="1" applyAlignment="1">
      <alignment horizontal="left" vertical="top" wrapText="1"/>
    </xf>
    <xf numFmtId="0" fontId="6" fillId="0" borderId="20" xfId="0" applyFont="1" applyFill="1" applyBorder="1" applyAlignment="1">
      <alignment horizontal="center" vertical="top"/>
    </xf>
    <xf numFmtId="0" fontId="2" fillId="0" borderId="4" xfId="0" applyFont="1" applyFill="1" applyBorder="1" applyAlignment="1">
      <alignment horizontal="center" vertical="top"/>
    </xf>
    <xf numFmtId="17" fontId="1" fillId="0" borderId="20" xfId="0" quotePrefix="1" applyNumberFormat="1" applyFont="1" applyFill="1" applyBorder="1" applyAlignment="1">
      <alignment horizontal="center" vertical="top" wrapText="1"/>
    </xf>
    <xf numFmtId="0" fontId="1" fillId="0" borderId="4" xfId="0" quotePrefix="1" applyFont="1" applyFill="1" applyBorder="1" applyAlignment="1">
      <alignment horizontal="center" vertical="top" wrapText="1"/>
    </xf>
    <xf numFmtId="0" fontId="1" fillId="0" borderId="6" xfId="0" quotePrefix="1" applyFont="1" applyFill="1" applyBorder="1" applyAlignment="1">
      <alignment horizontal="center" vertical="top" wrapText="1"/>
    </xf>
    <xf numFmtId="0" fontId="1" fillId="0" borderId="14"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2" borderId="22" xfId="0" applyFont="1" applyFill="1" applyBorder="1" applyAlignment="1">
      <alignment vertical="top" wrapText="1"/>
    </xf>
    <xf numFmtId="0" fontId="1" fillId="2" borderId="23" xfId="0" applyFont="1" applyFill="1" applyBorder="1" applyAlignment="1">
      <alignment vertical="top" wrapText="1"/>
    </xf>
    <xf numFmtId="0" fontId="1" fillId="2" borderId="24" xfId="0" applyFont="1" applyFill="1" applyBorder="1" applyAlignment="1">
      <alignment vertical="top" wrapText="1"/>
    </xf>
    <xf numFmtId="0" fontId="1" fillId="0" borderId="25" xfId="0" quotePrefix="1" applyFont="1" applyFill="1" applyBorder="1" applyAlignment="1">
      <alignment horizontal="center" vertical="top" wrapText="1"/>
    </xf>
    <xf numFmtId="0" fontId="6" fillId="0" borderId="25" xfId="0" applyFont="1" applyFill="1" applyBorder="1" applyAlignment="1">
      <alignment horizontal="center" vertical="top"/>
    </xf>
    <xf numFmtId="0" fontId="6" fillId="0" borderId="4" xfId="0" applyFont="1" applyFill="1" applyBorder="1" applyAlignment="1">
      <alignment horizontal="center" vertical="top"/>
    </xf>
    <xf numFmtId="0" fontId="6" fillId="0" borderId="6" xfId="0" applyFont="1" applyFill="1" applyBorder="1" applyAlignment="1">
      <alignment horizontal="center" vertical="top"/>
    </xf>
    <xf numFmtId="11" fontId="1" fillId="0" borderId="20" xfId="0" quotePrefix="1" applyNumberFormat="1" applyFont="1" applyFill="1" applyBorder="1" applyAlignment="1">
      <alignment horizontal="center" vertical="top" wrapText="1"/>
    </xf>
    <xf numFmtId="11" fontId="1" fillId="0" borderId="4" xfId="0" quotePrefix="1" applyNumberFormat="1" applyFont="1" applyFill="1" applyBorder="1" applyAlignment="1">
      <alignment horizontal="center" vertical="top" wrapText="1"/>
    </xf>
    <xf numFmtId="11" fontId="1" fillId="0" borderId="6" xfId="0" quotePrefix="1" applyNumberFormat="1" applyFont="1" applyFill="1" applyBorder="1" applyAlignment="1">
      <alignment horizontal="center" vertical="top" wrapText="1"/>
    </xf>
    <xf numFmtId="0" fontId="1" fillId="0" borderId="20" xfId="0" quotePrefix="1" applyFont="1" applyFill="1" applyBorder="1" applyAlignment="1">
      <alignment horizontal="center" vertical="top" wrapText="1"/>
    </xf>
    <xf numFmtId="17" fontId="1" fillId="0" borderId="25" xfId="0" quotePrefix="1" applyNumberFormat="1" applyFont="1" applyFill="1" applyBorder="1" applyAlignment="1">
      <alignment horizontal="center" vertical="top" wrapText="1"/>
    </xf>
    <xf numFmtId="17" fontId="1" fillId="0" borderId="4" xfId="0" quotePrefix="1" applyNumberFormat="1" applyFont="1" applyFill="1" applyBorder="1" applyAlignment="1">
      <alignment horizontal="center" vertical="top" wrapText="1"/>
    </xf>
    <xf numFmtId="17" fontId="1" fillId="0" borderId="6" xfId="0" quotePrefix="1" applyNumberFormat="1" applyFont="1" applyFill="1" applyBorder="1" applyAlignment="1">
      <alignment horizontal="center" vertical="top" wrapText="1"/>
    </xf>
    <xf numFmtId="0" fontId="1" fillId="0" borderId="22" xfId="0" applyFont="1" applyFill="1" applyBorder="1" applyAlignment="1">
      <alignment horizontal="left" vertical="top" wrapText="1"/>
    </xf>
    <xf numFmtId="0" fontId="1" fillId="0" borderId="23" xfId="0" applyFont="1" applyFill="1" applyBorder="1" applyAlignment="1">
      <alignment horizontal="left" vertical="top" wrapText="1"/>
    </xf>
    <xf numFmtId="0" fontId="1" fillId="0" borderId="24" xfId="0" applyFont="1" applyFill="1" applyBorder="1" applyAlignment="1">
      <alignment horizontal="left" vertical="top" wrapText="1"/>
    </xf>
    <xf numFmtId="0" fontId="2" fillId="0" borderId="31" xfId="0" applyFont="1" applyFill="1" applyBorder="1" applyAlignment="1">
      <alignment horizontal="left" vertical="top"/>
    </xf>
    <xf numFmtId="0" fontId="2" fillId="0" borderId="18" xfId="0" applyFont="1" applyFill="1" applyBorder="1" applyAlignment="1">
      <alignment horizontal="left" vertical="top"/>
    </xf>
    <xf numFmtId="0" fontId="2" fillId="0" borderId="2" xfId="0" applyFont="1" applyBorder="1" applyAlignment="1" applyProtection="1">
      <alignment horizontal="center" vertical="center"/>
    </xf>
    <xf numFmtId="0" fontId="2" fillId="0" borderId="17"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6" xfId="0" applyNumberFormat="1" applyFont="1" applyBorder="1" applyAlignment="1" applyProtection="1">
      <alignment horizontal="center" vertical="center"/>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9" xfId="0" applyFont="1" applyFill="1" applyBorder="1" applyAlignment="1">
      <alignment horizontal="left" vertical="top" wrapText="1"/>
    </xf>
    <xf numFmtId="49" fontId="2" fillId="0" borderId="29" xfId="0" applyNumberFormat="1" applyFont="1" applyFill="1" applyBorder="1" applyAlignment="1">
      <alignment horizontal="left" vertical="top"/>
    </xf>
    <xf numFmtId="49" fontId="2" fillId="0" borderId="30" xfId="0" applyNumberFormat="1" applyFont="1" applyFill="1" applyBorder="1" applyAlignment="1">
      <alignment horizontal="left" vertical="top"/>
    </xf>
    <xf numFmtId="0" fontId="1" fillId="0" borderId="25" xfId="0" applyFont="1" applyFill="1" applyBorder="1" applyAlignment="1">
      <alignment horizontal="left" vertical="top" wrapText="1"/>
    </xf>
    <xf numFmtId="0" fontId="1" fillId="0" borderId="4" xfId="0" quotePrefix="1"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0" borderId="20" xfId="0" applyFont="1" applyFill="1" applyBorder="1" applyAlignment="1">
      <alignment horizontal="left" vertical="top" wrapText="1"/>
    </xf>
    <xf numFmtId="49" fontId="2" fillId="0" borderId="29" xfId="0" applyNumberFormat="1" applyFont="1" applyFill="1" applyBorder="1" applyAlignment="1">
      <alignment horizontal="left" vertical="top" wrapText="1"/>
    </xf>
    <xf numFmtId="49" fontId="2" fillId="0" borderId="23" xfId="0" applyNumberFormat="1" applyFont="1" applyFill="1" applyBorder="1" applyAlignment="1">
      <alignment horizontal="left" vertical="top" wrapText="1"/>
    </xf>
    <xf numFmtId="49" fontId="2" fillId="0" borderId="30" xfId="0" applyNumberFormat="1" applyFont="1" applyFill="1" applyBorder="1" applyAlignment="1">
      <alignment horizontal="left" vertical="top" wrapText="1"/>
    </xf>
    <xf numFmtId="49" fontId="2" fillId="0" borderId="22" xfId="0" applyNumberFormat="1" applyFont="1" applyFill="1" applyBorder="1" applyAlignment="1">
      <alignment horizontal="left" vertical="top" wrapText="1"/>
    </xf>
    <xf numFmtId="0" fontId="2" fillId="0" borderId="29" xfId="0" applyNumberFormat="1" applyFont="1" applyFill="1" applyBorder="1" applyAlignment="1">
      <alignment horizontal="left" vertical="top" wrapText="1"/>
    </xf>
    <xf numFmtId="0" fontId="2" fillId="0" borderId="23" xfId="0" applyNumberFormat="1" applyFont="1" applyFill="1" applyBorder="1" applyAlignment="1">
      <alignment horizontal="left" vertical="top" wrapText="1"/>
    </xf>
    <xf numFmtId="0" fontId="2" fillId="0" borderId="30" xfId="0" applyNumberFormat="1" applyFont="1" applyFill="1" applyBorder="1" applyAlignment="1">
      <alignment horizontal="left" vertical="top" wrapText="1"/>
    </xf>
    <xf numFmtId="0" fontId="6" fillId="2" borderId="25" xfId="0" applyFont="1" applyFill="1" applyBorder="1" applyAlignment="1">
      <alignment horizontal="center" vertical="top"/>
    </xf>
    <xf numFmtId="0" fontId="2" fillId="2" borderId="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35" xfId="0" applyFont="1" applyFill="1" applyBorder="1" applyAlignment="1">
      <alignment horizontal="center" vertical="center"/>
    </xf>
    <xf numFmtId="0" fontId="2" fillId="2" borderId="38" xfId="0" applyFont="1" applyFill="1" applyBorder="1" applyAlignment="1">
      <alignment horizontal="center" vertical="center"/>
    </xf>
    <xf numFmtId="0" fontId="1" fillId="2" borderId="8" xfId="0" applyFont="1" applyFill="1" applyBorder="1" applyAlignment="1">
      <alignment horizontal="center" vertical="top" wrapText="1"/>
    </xf>
    <xf numFmtId="0" fontId="1" fillId="2" borderId="18" xfId="0" applyFont="1" applyFill="1" applyBorder="1" applyAlignment="1">
      <alignment horizontal="center" vertical="top" wrapText="1"/>
    </xf>
    <xf numFmtId="49" fontId="5" fillId="2" borderId="4" xfId="0" applyNumberFormat="1" applyFont="1" applyFill="1" applyBorder="1" applyAlignment="1">
      <alignment horizontal="center" vertical="top"/>
    </xf>
    <xf numFmtId="49" fontId="5" fillId="2" borderId="33" xfId="0" applyNumberFormat="1" applyFont="1" applyFill="1" applyBorder="1" applyAlignment="1">
      <alignment horizontal="center" vertical="top"/>
    </xf>
    <xf numFmtId="0" fontId="1" fillId="2" borderId="33" xfId="0" quotePrefix="1" applyFont="1" applyFill="1" applyBorder="1" applyAlignment="1">
      <alignment horizontal="center" vertical="top" wrapText="1"/>
    </xf>
    <xf numFmtId="0" fontId="1" fillId="0" borderId="33" xfId="0" quotePrefix="1" applyFont="1" applyFill="1" applyBorder="1" applyAlignment="1">
      <alignment horizontal="left" vertical="top" wrapText="1"/>
    </xf>
    <xf numFmtId="0" fontId="1" fillId="0" borderId="40" xfId="0" applyFont="1" applyFill="1" applyBorder="1" applyAlignment="1">
      <alignment horizontal="left" vertical="top" wrapText="1"/>
    </xf>
    <xf numFmtId="0" fontId="1" fillId="0" borderId="4" xfId="0" applyFont="1" applyFill="1" applyBorder="1" applyAlignment="1">
      <alignment horizontal="left" vertical="top" wrapText="1"/>
    </xf>
    <xf numFmtId="4" fontId="1" fillId="0" borderId="31" xfId="0" applyNumberFormat="1" applyFont="1" applyBorder="1" applyAlignment="1">
      <alignment horizontal="center"/>
    </xf>
    <xf numFmtId="4" fontId="1" fillId="0" borderId="8" xfId="0" applyNumberFormat="1" applyFont="1" applyBorder="1" applyAlignment="1">
      <alignment horizontal="center"/>
    </xf>
    <xf numFmtId="4" fontId="1" fillId="0" borderId="18" xfId="0" applyNumberFormat="1" applyFont="1" applyBorder="1" applyAlignment="1">
      <alignment horizontal="center"/>
    </xf>
    <xf numFmtId="4" fontId="1" fillId="0" borderId="7" xfId="0" applyNumberFormat="1" applyFont="1" applyBorder="1" applyAlignment="1">
      <alignment horizontal="center"/>
    </xf>
    <xf numFmtId="4" fontId="1" fillId="2" borderId="7" xfId="0" applyNumberFormat="1" applyFont="1" applyFill="1" applyBorder="1" applyAlignment="1">
      <alignment horizontal="center"/>
    </xf>
    <xf numFmtId="4" fontId="1" fillId="2" borderId="8" xfId="0" applyNumberFormat="1" applyFont="1" applyFill="1" applyBorder="1" applyAlignment="1">
      <alignment horizontal="center"/>
    </xf>
    <xf numFmtId="4" fontId="1" fillId="2" borderId="18" xfId="0" applyNumberFormat="1" applyFont="1" applyFill="1" applyBorder="1" applyAlignment="1">
      <alignment horizontal="center"/>
    </xf>
    <xf numFmtId="4" fontId="1" fillId="2" borderId="3" xfId="0" applyNumberFormat="1" applyFont="1" applyFill="1" applyBorder="1" applyAlignment="1">
      <alignment horizontal="center"/>
    </xf>
    <xf numFmtId="4" fontId="1" fillId="0" borderId="3" xfId="0" applyNumberFormat="1" applyFont="1" applyBorder="1" applyAlignment="1">
      <alignment horizontal="center"/>
    </xf>
    <xf numFmtId="4" fontId="1" fillId="0" borderId="3" xfId="0" applyNumberFormat="1" applyFont="1" applyFill="1" applyBorder="1" applyAlignment="1">
      <alignment horizontal="center"/>
    </xf>
    <xf numFmtId="4" fontId="1" fillId="0" borderId="41" xfId="0" applyNumberFormat="1" applyFont="1" applyBorder="1" applyAlignment="1">
      <alignment horizontal="center"/>
    </xf>
    <xf numFmtId="4" fontId="1" fillId="2" borderId="41" xfId="0" applyNumberFormat="1" applyFont="1" applyFill="1" applyBorder="1" applyAlignment="1">
      <alignment horizontal="center"/>
    </xf>
    <xf numFmtId="4" fontId="1" fillId="2" borderId="10" xfId="0" applyNumberFormat="1" applyFont="1" applyFill="1" applyBorder="1" applyAlignment="1">
      <alignment horizontal="center"/>
    </xf>
    <xf numFmtId="4" fontId="1" fillId="0" borderId="10" xfId="0" applyNumberFormat="1" applyFont="1" applyBorder="1" applyAlignment="1">
      <alignment horizontal="center"/>
    </xf>
    <xf numFmtId="4" fontId="1" fillId="0" borderId="39" xfId="0" applyNumberFormat="1" applyFont="1" applyBorder="1" applyAlignment="1">
      <alignment horizontal="center"/>
    </xf>
    <xf numFmtId="4" fontId="1" fillId="0" borderId="5" xfId="0" applyNumberFormat="1" applyFont="1" applyBorder="1" applyAlignment="1">
      <alignment horizontal="center"/>
    </xf>
    <xf numFmtId="4" fontId="1" fillId="2" borderId="5" xfId="0" applyNumberFormat="1" applyFont="1" applyFill="1" applyBorder="1" applyAlignment="1">
      <alignment horizontal="center"/>
    </xf>
    <xf numFmtId="4" fontId="1" fillId="0" borderId="5" xfId="0" applyNumberFormat="1" applyFont="1" applyFill="1" applyBorder="1" applyAlignment="1">
      <alignment horizontal="center"/>
    </xf>
    <xf numFmtId="4" fontId="1" fillId="0" borderId="22" xfId="0" applyNumberFormat="1" applyFont="1" applyBorder="1" applyAlignment="1">
      <alignment horizontal="center"/>
    </xf>
    <xf numFmtId="4" fontId="1" fillId="2" borderId="29" xfId="0" applyNumberFormat="1" applyFont="1" applyFill="1" applyBorder="1" applyAlignment="1">
      <alignment horizontal="center"/>
    </xf>
    <xf numFmtId="4" fontId="1" fillId="2" borderId="23" xfId="0" applyNumberFormat="1" applyFont="1" applyFill="1" applyBorder="1" applyAlignment="1">
      <alignment horizontal="center"/>
    </xf>
    <xf numFmtId="4" fontId="1" fillId="2" borderId="24" xfId="0" applyNumberFormat="1" applyFont="1" applyFill="1" applyBorder="1" applyAlignment="1">
      <alignment horizontal="center"/>
    </xf>
    <xf numFmtId="4" fontId="1" fillId="0" borderId="11" xfId="0" applyNumberFormat="1" applyFont="1" applyBorder="1" applyAlignment="1">
      <alignment horizontal="center"/>
    </xf>
    <xf numFmtId="4" fontId="1" fillId="0" borderId="43" xfId="0" applyNumberFormat="1" applyFont="1" applyBorder="1" applyAlignment="1">
      <alignment horizontal="center"/>
    </xf>
    <xf numFmtId="4" fontId="1" fillId="0" borderId="44" xfId="0" applyNumberFormat="1" applyFont="1" applyBorder="1" applyAlignment="1">
      <alignment horizontal="center"/>
    </xf>
    <xf numFmtId="4" fontId="1" fillId="0" borderId="30" xfId="0" applyNumberFormat="1" applyFont="1" applyBorder="1" applyAlignment="1">
      <alignment horizontal="center"/>
    </xf>
    <xf numFmtId="4" fontId="2" fillId="0" borderId="0" xfId="0" applyNumberFormat="1" applyFont="1" applyAlignment="1">
      <alignment horizontal="center" vertical="center" wrapText="1"/>
    </xf>
    <xf numFmtId="4" fontId="2" fillId="0" borderId="26" xfId="0" applyNumberFormat="1" applyFont="1" applyBorder="1" applyAlignment="1">
      <alignment horizontal="center" vertical="center"/>
    </xf>
    <xf numFmtId="4" fontId="2" fillId="0" borderId="0" xfId="0" applyNumberFormat="1" applyFont="1" applyAlignment="1">
      <alignment horizontal="center" vertical="center"/>
    </xf>
    <xf numFmtId="42" fontId="11" fillId="0" borderId="26" xfId="0" applyNumberFormat="1" applyFont="1" applyBorder="1" applyAlignment="1">
      <alignment horizontal="center" vertical="center"/>
    </xf>
    <xf numFmtId="4" fontId="0" fillId="0" borderId="0" xfId="0" applyNumberFormat="1" applyProtection="1">
      <protection locked="0"/>
    </xf>
    <xf numFmtId="4" fontId="1" fillId="0" borderId="0" xfId="0" applyNumberFormat="1" applyFont="1" applyAlignment="1">
      <alignment horizontal="center"/>
    </xf>
    <xf numFmtId="4" fontId="1" fillId="2" borderId="0" xfId="0" applyNumberFormat="1" applyFont="1" applyFill="1" applyAlignment="1">
      <alignment horizontal="center"/>
    </xf>
    <xf numFmtId="4" fontId="2" fillId="2" borderId="0" xfId="0" applyNumberFormat="1" applyFont="1" applyFill="1" applyAlignment="1">
      <alignment horizontal="center"/>
    </xf>
  </cellXfs>
  <cellStyles count="23">
    <cellStyle name="Normal_A" xfId="1" xr:uid="{00000000-0005-0000-0000-000000000000}"/>
    <cellStyle name="Normální" xfId="0" builtinId="0"/>
    <cellStyle name="Normální 10" xfId="2" xr:uid="{00000000-0005-0000-0000-000002000000}"/>
    <cellStyle name="Normální 11" xfId="3" xr:uid="{00000000-0005-0000-0000-000003000000}"/>
    <cellStyle name="Normální 12" xfId="4" xr:uid="{00000000-0005-0000-0000-000004000000}"/>
    <cellStyle name="Normální 13" xfId="21" xr:uid="{00000000-0005-0000-0000-000005000000}"/>
    <cellStyle name="Normální 14" xfId="22" xr:uid="{00000000-0005-0000-0000-000006000000}"/>
    <cellStyle name="Normální 2" xfId="5" xr:uid="{00000000-0005-0000-0000-000007000000}"/>
    <cellStyle name="Normální 2 2" xfId="6" xr:uid="{00000000-0005-0000-0000-000008000000}"/>
    <cellStyle name="Normální 2 3" xfId="7" xr:uid="{00000000-0005-0000-0000-000009000000}"/>
    <cellStyle name="Normální 2 3 2" xfId="8" xr:uid="{00000000-0005-0000-0000-00000A000000}"/>
    <cellStyle name="Normální 2 3 3" xfId="9" xr:uid="{00000000-0005-0000-0000-00000B000000}"/>
    <cellStyle name="Normální 2 3 3 2" xfId="10" xr:uid="{00000000-0005-0000-0000-00000C000000}"/>
    <cellStyle name="Normální 2 3 3 2 2" xfId="11" xr:uid="{00000000-0005-0000-0000-00000D000000}"/>
    <cellStyle name="Normální 2 3 3 2 3" xfId="12" xr:uid="{00000000-0005-0000-0000-00000E000000}"/>
    <cellStyle name="Normální 2 3 4" xfId="13" xr:uid="{00000000-0005-0000-0000-00000F000000}"/>
    <cellStyle name="Normální 3" xfId="14" xr:uid="{00000000-0005-0000-0000-000010000000}"/>
    <cellStyle name="normální 4" xfId="15" xr:uid="{00000000-0005-0000-0000-000011000000}"/>
    <cellStyle name="normální 5" xfId="16" xr:uid="{00000000-0005-0000-0000-000012000000}"/>
    <cellStyle name="normální 6" xfId="17" xr:uid="{00000000-0005-0000-0000-000013000000}"/>
    <cellStyle name="normální 7" xfId="18" xr:uid="{00000000-0005-0000-0000-000014000000}"/>
    <cellStyle name="Normální 8" xfId="19" xr:uid="{00000000-0005-0000-0000-000015000000}"/>
    <cellStyle name="Normální 9" xfId="20" xr:uid="{00000000-0005-0000-0000-00001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53"/>
  <sheetViews>
    <sheetView tabSelected="1" view="pageBreakPreview" topLeftCell="D1" zoomScaleNormal="100" zoomScaleSheetLayoutView="100" zoomScalePageLayoutView="80" workbookViewId="0">
      <selection activeCell="J3" sqref="J3"/>
    </sheetView>
  </sheetViews>
  <sheetFormatPr defaultRowHeight="13.2" x14ac:dyDescent="0.25"/>
  <cols>
    <col min="1" max="1" width="12.6640625" customWidth="1"/>
    <col min="2" max="2" width="15.6640625" style="4" customWidth="1"/>
    <col min="3" max="3" width="15.6640625" style="3" customWidth="1"/>
    <col min="4" max="4" width="78.44140625" style="12" customWidth="1"/>
    <col min="5" max="5" width="16.109375" style="17" customWidth="1"/>
    <col min="6" max="6" width="13.88671875" style="3" customWidth="1"/>
    <col min="7" max="7" width="18.44140625" style="69" customWidth="1"/>
    <col min="8" max="8" width="29.109375" style="66" customWidth="1"/>
    <col min="9" max="9" width="17.44140625" style="66" bestFit="1" customWidth="1"/>
    <col min="10" max="10" width="19.44140625" bestFit="1" customWidth="1"/>
    <col min="11" max="11" width="7.6640625" customWidth="1"/>
  </cols>
  <sheetData>
    <row r="1" spans="1:10" ht="34.5" customHeight="1" thickBot="1" x14ac:dyDescent="0.3">
      <c r="H1" s="208" t="s">
        <v>344</v>
      </c>
      <c r="I1" s="210" t="s">
        <v>346</v>
      </c>
      <c r="J1" s="210" t="s">
        <v>347</v>
      </c>
    </row>
    <row r="2" spans="1:10" ht="29.25" customHeight="1" thickBot="1" x14ac:dyDescent="0.45">
      <c r="G2" s="209" t="s">
        <v>345</v>
      </c>
      <c r="H2" s="105">
        <f>SUM(H6:H653)</f>
        <v>0</v>
      </c>
      <c r="I2" s="211">
        <f>H2*0.21</f>
        <v>0</v>
      </c>
      <c r="J2" s="211">
        <f>SUM(H2:I2)</f>
        <v>0</v>
      </c>
    </row>
    <row r="3" spans="1:10" ht="42.75" customHeight="1" thickBot="1" x14ac:dyDescent="0.45">
      <c r="A3" s="75" t="s">
        <v>287</v>
      </c>
    </row>
    <row r="4" spans="1:10" s="1" customFormat="1" ht="34.5" customHeight="1" thickBot="1" x14ac:dyDescent="0.3">
      <c r="A4" s="2" t="s">
        <v>3</v>
      </c>
      <c r="B4" s="13" t="s">
        <v>8</v>
      </c>
      <c r="C4" s="151" t="s">
        <v>2</v>
      </c>
      <c r="D4" s="152"/>
      <c r="E4" s="149" t="s">
        <v>4</v>
      </c>
      <c r="F4" s="150"/>
      <c r="G4" s="70" t="s">
        <v>283</v>
      </c>
      <c r="H4" s="67" t="s">
        <v>284</v>
      </c>
      <c r="I4" s="210"/>
    </row>
    <row r="5" spans="1:10" s="1" customFormat="1" ht="4.5" customHeight="1" thickBot="1" x14ac:dyDescent="0.3">
      <c r="A5" s="102"/>
      <c r="B5" s="14"/>
      <c r="C5" s="15"/>
      <c r="D5" s="15"/>
      <c r="E5" s="16"/>
      <c r="F5" s="16"/>
      <c r="G5" s="103"/>
      <c r="H5" s="104"/>
      <c r="I5" s="212"/>
    </row>
    <row r="6" spans="1:10" s="6" customFormat="1" ht="15.75" customHeight="1" x14ac:dyDescent="0.25">
      <c r="A6" s="122" t="s">
        <v>71</v>
      </c>
      <c r="B6" s="124" t="s">
        <v>125</v>
      </c>
      <c r="C6" s="18" t="s">
        <v>0</v>
      </c>
      <c r="D6" s="19" t="s">
        <v>60</v>
      </c>
      <c r="E6" s="21" t="s">
        <v>9</v>
      </c>
      <c r="F6" s="59">
        <v>5</v>
      </c>
      <c r="G6" s="182"/>
      <c r="H6" s="196">
        <f>G6*F13</f>
        <v>0</v>
      </c>
      <c r="I6" s="213"/>
    </row>
    <row r="7" spans="1:10" s="6" customFormat="1" ht="15.75" customHeight="1" x14ac:dyDescent="0.25">
      <c r="A7" s="123"/>
      <c r="B7" s="125"/>
      <c r="C7" s="5" t="s">
        <v>1</v>
      </c>
      <c r="D7" s="10" t="s">
        <v>138</v>
      </c>
      <c r="E7" s="21" t="s">
        <v>10</v>
      </c>
      <c r="F7" s="59">
        <v>2</v>
      </c>
      <c r="G7" s="183"/>
      <c r="H7" s="197"/>
      <c r="I7" s="213"/>
    </row>
    <row r="8" spans="1:10" s="6" customFormat="1" ht="15.75" customHeight="1" x14ac:dyDescent="0.25">
      <c r="A8" s="40"/>
      <c r="B8" s="125"/>
      <c r="C8" s="7" t="s">
        <v>5</v>
      </c>
      <c r="D8" s="11" t="s">
        <v>27</v>
      </c>
      <c r="E8" s="22" t="s">
        <v>11</v>
      </c>
      <c r="F8" s="59">
        <v>2</v>
      </c>
      <c r="G8" s="183"/>
      <c r="H8" s="197"/>
      <c r="I8" s="213"/>
    </row>
    <row r="9" spans="1:10" s="6" customFormat="1" ht="15.75" customHeight="1" x14ac:dyDescent="0.25">
      <c r="A9" s="40"/>
      <c r="B9" s="125"/>
      <c r="C9" s="7" t="s">
        <v>2</v>
      </c>
      <c r="D9" s="127" t="s">
        <v>139</v>
      </c>
      <c r="E9" s="21" t="s">
        <v>12</v>
      </c>
      <c r="F9" s="59" t="s">
        <v>15</v>
      </c>
      <c r="G9" s="183"/>
      <c r="H9" s="197"/>
      <c r="I9" s="213"/>
    </row>
    <row r="10" spans="1:10" s="6" customFormat="1" ht="19.5" customHeight="1" x14ac:dyDescent="0.25">
      <c r="A10" s="40"/>
      <c r="B10" s="125"/>
      <c r="C10" s="8"/>
      <c r="D10" s="128"/>
      <c r="E10" s="21" t="s">
        <v>7</v>
      </c>
      <c r="F10" s="59" t="s">
        <v>15</v>
      </c>
      <c r="G10" s="183"/>
      <c r="H10" s="197"/>
      <c r="I10" s="213"/>
    </row>
    <row r="11" spans="1:10" s="6" customFormat="1" ht="15.75" customHeight="1" x14ac:dyDescent="0.25">
      <c r="A11" s="40"/>
      <c r="B11" s="125"/>
      <c r="C11" s="8"/>
      <c r="D11" s="128"/>
      <c r="E11" s="21" t="s">
        <v>13</v>
      </c>
      <c r="F11" s="59" t="s">
        <v>15</v>
      </c>
      <c r="G11" s="183"/>
      <c r="H11" s="197"/>
      <c r="I11" s="213"/>
    </row>
    <row r="12" spans="1:10" s="6" customFormat="1" ht="15.75" customHeight="1" x14ac:dyDescent="0.25">
      <c r="A12" s="23"/>
      <c r="B12" s="125"/>
      <c r="C12" s="8"/>
      <c r="D12" s="128"/>
      <c r="E12" s="21"/>
      <c r="F12" s="59"/>
      <c r="G12" s="183"/>
      <c r="H12" s="197"/>
      <c r="I12" s="213"/>
    </row>
    <row r="13" spans="1:10" s="6" customFormat="1" ht="15.75" customHeight="1" thickBot="1" x14ac:dyDescent="0.3">
      <c r="A13" s="24"/>
      <c r="B13" s="126"/>
      <c r="C13" s="9"/>
      <c r="D13" s="129"/>
      <c r="E13" s="25" t="s">
        <v>6</v>
      </c>
      <c r="F13" s="60">
        <f>SUM(F6:F12)</f>
        <v>9</v>
      </c>
      <c r="G13" s="184"/>
      <c r="H13" s="197"/>
      <c r="I13" s="213"/>
    </row>
    <row r="14" spans="1:10" s="6" customFormat="1" ht="15.75" customHeight="1" x14ac:dyDescent="0.25">
      <c r="A14" s="134" t="s">
        <v>72</v>
      </c>
      <c r="B14" s="141" t="s">
        <v>232</v>
      </c>
      <c r="C14" s="147" t="s">
        <v>0</v>
      </c>
      <c r="D14" s="156" t="s">
        <v>55</v>
      </c>
      <c r="E14" s="21" t="s">
        <v>144</v>
      </c>
      <c r="F14" s="59">
        <v>2</v>
      </c>
      <c r="G14" s="185"/>
      <c r="H14" s="197">
        <f>G14*F22</f>
        <v>0</v>
      </c>
      <c r="I14" s="213"/>
    </row>
    <row r="15" spans="1:10" s="6" customFormat="1" ht="15.75" customHeight="1" x14ac:dyDescent="0.25">
      <c r="A15" s="135"/>
      <c r="B15" s="142"/>
      <c r="C15" s="148"/>
      <c r="D15" s="157"/>
      <c r="E15" s="21" t="s">
        <v>9</v>
      </c>
      <c r="F15" s="59">
        <v>16</v>
      </c>
      <c r="G15" s="183"/>
      <c r="H15" s="197"/>
      <c r="I15" s="213"/>
    </row>
    <row r="16" spans="1:10" s="6" customFormat="1" ht="15.75" customHeight="1" x14ac:dyDescent="0.25">
      <c r="A16" s="135"/>
      <c r="B16" s="142"/>
      <c r="C16" s="5" t="s">
        <v>1</v>
      </c>
      <c r="D16" s="10" t="s">
        <v>140</v>
      </c>
      <c r="E16" s="21" t="s">
        <v>10</v>
      </c>
      <c r="F16" s="59" t="s">
        <v>15</v>
      </c>
      <c r="G16" s="183"/>
      <c r="H16" s="197"/>
      <c r="I16" s="213"/>
    </row>
    <row r="17" spans="1:9" s="6" customFormat="1" ht="15.75" customHeight="1" x14ac:dyDescent="0.25">
      <c r="A17" s="135"/>
      <c r="B17" s="142"/>
      <c r="C17" s="7" t="s">
        <v>5</v>
      </c>
      <c r="D17" s="11" t="s">
        <v>26</v>
      </c>
      <c r="E17" s="22" t="s">
        <v>11</v>
      </c>
      <c r="F17" s="59" t="s">
        <v>15</v>
      </c>
      <c r="G17" s="183"/>
      <c r="H17" s="197"/>
      <c r="I17" s="213"/>
    </row>
    <row r="18" spans="1:9" s="6" customFormat="1" ht="15.75" customHeight="1" x14ac:dyDescent="0.25">
      <c r="A18" s="135"/>
      <c r="B18" s="142"/>
      <c r="C18" s="7" t="s">
        <v>2</v>
      </c>
      <c r="D18" s="127" t="s">
        <v>57</v>
      </c>
      <c r="E18" s="21" t="s">
        <v>12</v>
      </c>
      <c r="F18" s="59" t="s">
        <v>15</v>
      </c>
      <c r="G18" s="183"/>
      <c r="H18" s="197"/>
      <c r="I18" s="213"/>
    </row>
    <row r="19" spans="1:9" s="6" customFormat="1" ht="15.75" customHeight="1" x14ac:dyDescent="0.25">
      <c r="A19" s="135"/>
      <c r="B19" s="142"/>
      <c r="C19" s="8"/>
      <c r="D19" s="128"/>
      <c r="E19" s="21" t="s">
        <v>7</v>
      </c>
      <c r="F19" s="59" t="s">
        <v>15</v>
      </c>
      <c r="G19" s="183"/>
      <c r="H19" s="197"/>
      <c r="I19" s="213"/>
    </row>
    <row r="20" spans="1:9" s="6" customFormat="1" ht="15.75" customHeight="1" x14ac:dyDescent="0.25">
      <c r="A20" s="135"/>
      <c r="B20" s="142"/>
      <c r="C20" s="8"/>
      <c r="D20" s="128"/>
      <c r="E20" s="21" t="s">
        <v>13</v>
      </c>
      <c r="F20" s="59" t="s">
        <v>15</v>
      </c>
      <c r="G20" s="183"/>
      <c r="H20" s="197"/>
      <c r="I20" s="213"/>
    </row>
    <row r="21" spans="1:9" s="6" customFormat="1" ht="15.75" customHeight="1" x14ac:dyDescent="0.25">
      <c r="A21" s="135"/>
      <c r="B21" s="142"/>
      <c r="C21" s="8"/>
      <c r="D21" s="128"/>
      <c r="E21" s="21"/>
      <c r="F21" s="59"/>
      <c r="G21" s="183"/>
      <c r="H21" s="197"/>
      <c r="I21" s="213"/>
    </row>
    <row r="22" spans="1:9" s="6" customFormat="1" ht="15.75" customHeight="1" thickBot="1" x14ac:dyDescent="0.3">
      <c r="A22" s="136"/>
      <c r="B22" s="143"/>
      <c r="C22" s="9"/>
      <c r="D22" s="129"/>
      <c r="E22" s="25" t="s">
        <v>6</v>
      </c>
      <c r="F22" s="60">
        <f>SUM(F14:F21)</f>
        <v>18</v>
      </c>
      <c r="G22" s="184"/>
      <c r="H22" s="197"/>
      <c r="I22" s="213"/>
    </row>
    <row r="23" spans="1:9" s="6" customFormat="1" ht="15.75" customHeight="1" x14ac:dyDescent="0.25">
      <c r="A23" s="122" t="s">
        <v>73</v>
      </c>
      <c r="B23" s="124" t="s">
        <v>231</v>
      </c>
      <c r="C23" s="18" t="s">
        <v>0</v>
      </c>
      <c r="D23" s="19" t="s">
        <v>55</v>
      </c>
      <c r="E23" s="21" t="s">
        <v>9</v>
      </c>
      <c r="F23" s="59" t="s">
        <v>15</v>
      </c>
      <c r="G23" s="185"/>
      <c r="H23" s="197">
        <f>G23*F30</f>
        <v>0</v>
      </c>
      <c r="I23" s="213"/>
    </row>
    <row r="24" spans="1:9" s="6" customFormat="1" ht="15.75" customHeight="1" x14ac:dyDescent="0.25">
      <c r="A24" s="123"/>
      <c r="B24" s="125"/>
      <c r="C24" s="5" t="s">
        <v>1</v>
      </c>
      <c r="D24" s="10" t="s">
        <v>142</v>
      </c>
      <c r="E24" s="21" t="s">
        <v>10</v>
      </c>
      <c r="F24" s="59">
        <v>1</v>
      </c>
      <c r="G24" s="183"/>
      <c r="H24" s="197"/>
      <c r="I24" s="213"/>
    </row>
    <row r="25" spans="1:9" s="6" customFormat="1" ht="15.75" customHeight="1" x14ac:dyDescent="0.25">
      <c r="A25" s="40"/>
      <c r="B25" s="125"/>
      <c r="C25" s="7" t="s">
        <v>5</v>
      </c>
      <c r="D25" s="11" t="s">
        <v>26</v>
      </c>
      <c r="E25" s="22" t="s">
        <v>11</v>
      </c>
      <c r="F25" s="59" t="s">
        <v>15</v>
      </c>
      <c r="G25" s="183"/>
      <c r="H25" s="197"/>
      <c r="I25" s="213"/>
    </row>
    <row r="26" spans="1:9" s="6" customFormat="1" ht="15.75" customHeight="1" x14ac:dyDescent="0.25">
      <c r="A26" s="40"/>
      <c r="B26" s="125"/>
      <c r="C26" s="7" t="s">
        <v>2</v>
      </c>
      <c r="D26" s="127" t="s">
        <v>57</v>
      </c>
      <c r="E26" s="21" t="s">
        <v>12</v>
      </c>
      <c r="F26" s="59" t="s">
        <v>15</v>
      </c>
      <c r="G26" s="183"/>
      <c r="H26" s="197"/>
      <c r="I26" s="213"/>
    </row>
    <row r="27" spans="1:9" s="6" customFormat="1" ht="15.75" customHeight="1" x14ac:dyDescent="0.25">
      <c r="A27" s="40"/>
      <c r="B27" s="125"/>
      <c r="C27" s="8"/>
      <c r="D27" s="128"/>
      <c r="E27" s="21" t="s">
        <v>7</v>
      </c>
      <c r="F27" s="59" t="s">
        <v>15</v>
      </c>
      <c r="G27" s="183"/>
      <c r="H27" s="197"/>
      <c r="I27" s="213"/>
    </row>
    <row r="28" spans="1:9" s="6" customFormat="1" ht="15.75" customHeight="1" x14ac:dyDescent="0.25">
      <c r="A28" s="40"/>
      <c r="B28" s="125"/>
      <c r="C28" s="8"/>
      <c r="D28" s="128"/>
      <c r="E28" s="21" t="s">
        <v>13</v>
      </c>
      <c r="F28" s="59" t="s">
        <v>15</v>
      </c>
      <c r="G28" s="183"/>
      <c r="H28" s="197"/>
      <c r="I28" s="213"/>
    </row>
    <row r="29" spans="1:9" s="6" customFormat="1" ht="15.75" customHeight="1" x14ac:dyDescent="0.25">
      <c r="A29" s="23"/>
      <c r="B29" s="125"/>
      <c r="C29" s="8"/>
      <c r="D29" s="128"/>
      <c r="E29" s="21"/>
      <c r="F29" s="59"/>
      <c r="G29" s="183"/>
      <c r="H29" s="197"/>
      <c r="I29" s="213"/>
    </row>
    <row r="30" spans="1:9" s="6" customFormat="1" ht="15.75" customHeight="1" thickBot="1" x14ac:dyDescent="0.3">
      <c r="A30" s="24"/>
      <c r="B30" s="126"/>
      <c r="C30" s="9"/>
      <c r="D30" s="129"/>
      <c r="E30" s="25" t="s">
        <v>6</v>
      </c>
      <c r="F30" s="60">
        <f>SUM(F23:F29)</f>
        <v>1</v>
      </c>
      <c r="G30" s="184"/>
      <c r="H30" s="197"/>
      <c r="I30" s="213"/>
    </row>
    <row r="31" spans="1:9" s="6" customFormat="1" ht="15.75" customHeight="1" x14ac:dyDescent="0.25">
      <c r="A31" s="134" t="s">
        <v>74</v>
      </c>
      <c r="B31" s="141" t="s">
        <v>230</v>
      </c>
      <c r="C31" s="18" t="s">
        <v>0</v>
      </c>
      <c r="D31" s="19" t="s">
        <v>56</v>
      </c>
      <c r="E31" s="21" t="s">
        <v>9</v>
      </c>
      <c r="F31" s="59">
        <v>5</v>
      </c>
      <c r="G31" s="185"/>
      <c r="H31" s="197">
        <f>G31*F38</f>
        <v>0</v>
      </c>
      <c r="I31" s="213"/>
    </row>
    <row r="32" spans="1:9" s="6" customFormat="1" ht="15.75" customHeight="1" x14ac:dyDescent="0.25">
      <c r="A32" s="135"/>
      <c r="B32" s="142"/>
      <c r="C32" s="5" t="s">
        <v>1</v>
      </c>
      <c r="D32" s="10" t="s">
        <v>141</v>
      </c>
      <c r="E32" s="21" t="s">
        <v>10</v>
      </c>
      <c r="F32" s="59">
        <v>14</v>
      </c>
      <c r="G32" s="183"/>
      <c r="H32" s="197"/>
      <c r="I32" s="213"/>
    </row>
    <row r="33" spans="1:9" s="6" customFormat="1" ht="15.75" customHeight="1" x14ac:dyDescent="0.25">
      <c r="A33" s="40"/>
      <c r="B33" s="142"/>
      <c r="C33" s="7" t="s">
        <v>5</v>
      </c>
      <c r="D33" s="11" t="s">
        <v>26</v>
      </c>
      <c r="E33" s="22" t="s">
        <v>11</v>
      </c>
      <c r="F33" s="59">
        <v>14</v>
      </c>
      <c r="G33" s="183"/>
      <c r="H33" s="197"/>
      <c r="I33" s="213"/>
    </row>
    <row r="34" spans="1:9" s="6" customFormat="1" ht="15.75" customHeight="1" x14ac:dyDescent="0.25">
      <c r="A34" s="40"/>
      <c r="B34" s="142"/>
      <c r="C34" s="7" t="s">
        <v>2</v>
      </c>
      <c r="D34" s="144" t="s">
        <v>58</v>
      </c>
      <c r="E34" s="21" t="s">
        <v>12</v>
      </c>
      <c r="F34" s="59" t="s">
        <v>15</v>
      </c>
      <c r="G34" s="183"/>
      <c r="H34" s="197"/>
      <c r="I34" s="213"/>
    </row>
    <row r="35" spans="1:9" s="6" customFormat="1" ht="15.75" customHeight="1" x14ac:dyDescent="0.25">
      <c r="A35" s="40"/>
      <c r="B35" s="142"/>
      <c r="C35" s="8"/>
      <c r="D35" s="145"/>
      <c r="E35" s="21" t="s">
        <v>7</v>
      </c>
      <c r="F35" s="59" t="s">
        <v>15</v>
      </c>
      <c r="G35" s="183"/>
      <c r="H35" s="197"/>
      <c r="I35" s="213"/>
    </row>
    <row r="36" spans="1:9" s="6" customFormat="1" ht="15.75" customHeight="1" x14ac:dyDescent="0.25">
      <c r="A36" s="40"/>
      <c r="B36" s="142"/>
      <c r="C36" s="8"/>
      <c r="D36" s="145"/>
      <c r="E36" s="21" t="s">
        <v>13</v>
      </c>
      <c r="F36" s="59" t="s">
        <v>15</v>
      </c>
      <c r="G36" s="183"/>
      <c r="H36" s="197"/>
      <c r="I36" s="213"/>
    </row>
    <row r="37" spans="1:9" s="6" customFormat="1" ht="15.75" customHeight="1" x14ac:dyDescent="0.25">
      <c r="A37" s="23"/>
      <c r="B37" s="142"/>
      <c r="C37" s="8"/>
      <c r="D37" s="145"/>
      <c r="E37" s="21"/>
      <c r="F37" s="59"/>
      <c r="G37" s="183"/>
      <c r="H37" s="197"/>
      <c r="I37" s="213"/>
    </row>
    <row r="38" spans="1:9" s="6" customFormat="1" ht="15.75" customHeight="1" thickBot="1" x14ac:dyDescent="0.3">
      <c r="A38" s="24"/>
      <c r="B38" s="143"/>
      <c r="C38" s="9"/>
      <c r="D38" s="146"/>
      <c r="E38" s="25" t="s">
        <v>6</v>
      </c>
      <c r="F38" s="60">
        <f>SUM(F31:F37)</f>
        <v>33</v>
      </c>
      <c r="G38" s="184"/>
      <c r="H38" s="197"/>
      <c r="I38" s="213"/>
    </row>
    <row r="39" spans="1:9" s="6" customFormat="1" ht="15.75" customHeight="1" x14ac:dyDescent="0.25">
      <c r="A39" s="134" t="s">
        <v>75</v>
      </c>
      <c r="B39" s="141" t="s">
        <v>143</v>
      </c>
      <c r="C39" s="18" t="s">
        <v>0</v>
      </c>
      <c r="D39" s="19" t="s">
        <v>154</v>
      </c>
      <c r="E39" s="26" t="s">
        <v>144</v>
      </c>
      <c r="F39" s="61">
        <v>1</v>
      </c>
      <c r="G39" s="185"/>
      <c r="H39" s="197">
        <f>G39*F47</f>
        <v>0</v>
      </c>
      <c r="I39" s="213"/>
    </row>
    <row r="40" spans="1:9" s="6" customFormat="1" ht="15.75" customHeight="1" x14ac:dyDescent="0.25">
      <c r="A40" s="135"/>
      <c r="B40" s="142"/>
      <c r="C40" s="5" t="s">
        <v>1</v>
      </c>
      <c r="D40" s="10" t="s">
        <v>145</v>
      </c>
      <c r="E40" s="21" t="s">
        <v>9</v>
      </c>
      <c r="F40" s="59" t="s">
        <v>15</v>
      </c>
      <c r="G40" s="183"/>
      <c r="H40" s="197"/>
      <c r="I40" s="213"/>
    </row>
    <row r="41" spans="1:9" s="6" customFormat="1" ht="15.75" customHeight="1" x14ac:dyDescent="0.25">
      <c r="A41" s="135"/>
      <c r="B41" s="142"/>
      <c r="C41" s="7" t="s">
        <v>5</v>
      </c>
      <c r="D41" s="11" t="s">
        <v>26</v>
      </c>
      <c r="E41" s="21" t="s">
        <v>10</v>
      </c>
      <c r="F41" s="59" t="s">
        <v>15</v>
      </c>
      <c r="G41" s="183"/>
      <c r="H41" s="197"/>
      <c r="I41" s="213"/>
    </row>
    <row r="42" spans="1:9" s="6" customFormat="1" ht="15.75" customHeight="1" x14ac:dyDescent="0.25">
      <c r="A42" s="135"/>
      <c r="B42" s="142"/>
      <c r="C42" s="153" t="s">
        <v>2</v>
      </c>
      <c r="D42" s="144" t="s">
        <v>155</v>
      </c>
      <c r="E42" s="22" t="s">
        <v>11</v>
      </c>
      <c r="F42" s="59" t="s">
        <v>15</v>
      </c>
      <c r="G42" s="183"/>
      <c r="H42" s="197"/>
      <c r="I42" s="213"/>
    </row>
    <row r="43" spans="1:9" s="6" customFormat="1" ht="15.75" customHeight="1" x14ac:dyDescent="0.25">
      <c r="A43" s="135"/>
      <c r="B43" s="142"/>
      <c r="C43" s="154"/>
      <c r="D43" s="145"/>
      <c r="E43" s="21" t="s">
        <v>12</v>
      </c>
      <c r="F43" s="59" t="s">
        <v>15</v>
      </c>
      <c r="G43" s="183"/>
      <c r="H43" s="197"/>
      <c r="I43" s="213"/>
    </row>
    <row r="44" spans="1:9" s="6" customFormat="1" ht="15.75" customHeight="1" x14ac:dyDescent="0.25">
      <c r="A44" s="135"/>
      <c r="B44" s="142"/>
      <c r="C44" s="154"/>
      <c r="D44" s="145"/>
      <c r="E44" s="21" t="s">
        <v>7</v>
      </c>
      <c r="F44" s="59" t="s">
        <v>15</v>
      </c>
      <c r="G44" s="183"/>
      <c r="H44" s="197"/>
      <c r="I44" s="213"/>
    </row>
    <row r="45" spans="1:9" s="6" customFormat="1" ht="15.75" customHeight="1" x14ac:dyDescent="0.25">
      <c r="A45" s="135"/>
      <c r="B45" s="142"/>
      <c r="C45" s="154"/>
      <c r="D45" s="145"/>
      <c r="E45" s="21" t="s">
        <v>13</v>
      </c>
      <c r="F45" s="59" t="s">
        <v>15</v>
      </c>
      <c r="G45" s="183"/>
      <c r="H45" s="197"/>
      <c r="I45" s="213"/>
    </row>
    <row r="46" spans="1:9" s="6" customFormat="1" ht="15.75" customHeight="1" x14ac:dyDescent="0.25">
      <c r="A46" s="135"/>
      <c r="B46" s="142"/>
      <c r="C46" s="154"/>
      <c r="D46" s="145"/>
      <c r="E46" s="21"/>
      <c r="F46" s="59"/>
      <c r="G46" s="183"/>
      <c r="H46" s="197"/>
      <c r="I46" s="213"/>
    </row>
    <row r="47" spans="1:9" s="6" customFormat="1" ht="15.75" customHeight="1" thickBot="1" x14ac:dyDescent="0.3">
      <c r="A47" s="136"/>
      <c r="B47" s="143"/>
      <c r="C47" s="155"/>
      <c r="D47" s="146"/>
      <c r="E47" s="25" t="s">
        <v>6</v>
      </c>
      <c r="F47" s="60">
        <f>SUM(F39:F46)</f>
        <v>1</v>
      </c>
      <c r="G47" s="184"/>
      <c r="H47" s="197"/>
      <c r="I47" s="213"/>
    </row>
    <row r="48" spans="1:9" s="6" customFormat="1" ht="15.75" customHeight="1" x14ac:dyDescent="0.25">
      <c r="A48" s="134" t="s">
        <v>76</v>
      </c>
      <c r="B48" s="141" t="s">
        <v>143</v>
      </c>
      <c r="C48" s="18" t="s">
        <v>0</v>
      </c>
      <c r="D48" s="19" t="s">
        <v>146</v>
      </c>
      <c r="E48" s="26" t="s">
        <v>144</v>
      </c>
      <c r="F48" s="59" t="s">
        <v>15</v>
      </c>
      <c r="G48" s="185"/>
      <c r="H48" s="197">
        <f>G48*F56</f>
        <v>0</v>
      </c>
      <c r="I48" s="213"/>
    </row>
    <row r="49" spans="1:9" s="6" customFormat="1" ht="15.75" customHeight="1" x14ac:dyDescent="0.25">
      <c r="A49" s="135"/>
      <c r="B49" s="142"/>
      <c r="C49" s="5" t="s">
        <v>1</v>
      </c>
      <c r="D49" s="10" t="s">
        <v>147</v>
      </c>
      <c r="E49" s="21" t="s">
        <v>9</v>
      </c>
      <c r="F49" s="59">
        <v>1</v>
      </c>
      <c r="G49" s="183"/>
      <c r="H49" s="197"/>
      <c r="I49" s="213"/>
    </row>
    <row r="50" spans="1:9" s="6" customFormat="1" ht="15.75" customHeight="1" x14ac:dyDescent="0.25">
      <c r="A50" s="135"/>
      <c r="B50" s="142"/>
      <c r="C50" s="7" t="s">
        <v>5</v>
      </c>
      <c r="D50" s="11" t="s">
        <v>26</v>
      </c>
      <c r="E50" s="21" t="s">
        <v>10</v>
      </c>
      <c r="F50" s="59" t="s">
        <v>15</v>
      </c>
      <c r="G50" s="183"/>
      <c r="H50" s="197"/>
      <c r="I50" s="213"/>
    </row>
    <row r="51" spans="1:9" s="6" customFormat="1" ht="15.75" customHeight="1" x14ac:dyDescent="0.25">
      <c r="A51" s="135"/>
      <c r="B51" s="142"/>
      <c r="C51" s="153" t="s">
        <v>2</v>
      </c>
      <c r="D51" s="144" t="s">
        <v>148</v>
      </c>
      <c r="E51" s="22" t="s">
        <v>11</v>
      </c>
      <c r="F51" s="59" t="s">
        <v>15</v>
      </c>
      <c r="G51" s="183"/>
      <c r="H51" s="197"/>
      <c r="I51" s="213"/>
    </row>
    <row r="52" spans="1:9" s="6" customFormat="1" ht="15.75" customHeight="1" x14ac:dyDescent="0.25">
      <c r="A52" s="135"/>
      <c r="B52" s="142"/>
      <c r="C52" s="154"/>
      <c r="D52" s="145"/>
      <c r="E52" s="21" t="s">
        <v>12</v>
      </c>
      <c r="F52" s="59" t="s">
        <v>15</v>
      </c>
      <c r="G52" s="183"/>
      <c r="H52" s="197"/>
      <c r="I52" s="213"/>
    </row>
    <row r="53" spans="1:9" s="6" customFormat="1" ht="15.75" customHeight="1" x14ac:dyDescent="0.25">
      <c r="A53" s="135"/>
      <c r="B53" s="142"/>
      <c r="C53" s="154"/>
      <c r="D53" s="145"/>
      <c r="E53" s="21" t="s">
        <v>7</v>
      </c>
      <c r="F53" s="59" t="s">
        <v>15</v>
      </c>
      <c r="G53" s="183"/>
      <c r="H53" s="197"/>
      <c r="I53" s="213"/>
    </row>
    <row r="54" spans="1:9" s="6" customFormat="1" ht="15.75" customHeight="1" x14ac:dyDescent="0.25">
      <c r="A54" s="135"/>
      <c r="B54" s="142"/>
      <c r="C54" s="154"/>
      <c r="D54" s="145"/>
      <c r="E54" s="21" t="s">
        <v>13</v>
      </c>
      <c r="F54" s="59" t="s">
        <v>15</v>
      </c>
      <c r="G54" s="183"/>
      <c r="H54" s="197"/>
      <c r="I54" s="213"/>
    </row>
    <row r="55" spans="1:9" s="6" customFormat="1" ht="15.75" customHeight="1" x14ac:dyDescent="0.25">
      <c r="A55" s="135"/>
      <c r="B55" s="142"/>
      <c r="C55" s="154"/>
      <c r="D55" s="145"/>
      <c r="E55" s="21"/>
      <c r="F55" s="59"/>
      <c r="G55" s="183"/>
      <c r="H55" s="197"/>
      <c r="I55" s="213"/>
    </row>
    <row r="56" spans="1:9" s="6" customFormat="1" ht="15.75" customHeight="1" thickBot="1" x14ac:dyDescent="0.3">
      <c r="A56" s="136"/>
      <c r="B56" s="143"/>
      <c r="C56" s="155"/>
      <c r="D56" s="146"/>
      <c r="E56" s="25" t="s">
        <v>6</v>
      </c>
      <c r="F56" s="60">
        <f>SUM(F49:F55)</f>
        <v>1</v>
      </c>
      <c r="G56" s="184"/>
      <c r="H56" s="197"/>
      <c r="I56" s="213"/>
    </row>
    <row r="57" spans="1:9" s="6" customFormat="1" ht="15.75" customHeight="1" x14ac:dyDescent="0.25">
      <c r="A57" s="134" t="s">
        <v>77</v>
      </c>
      <c r="B57" s="141" t="s">
        <v>143</v>
      </c>
      <c r="C57" s="18" t="s">
        <v>0</v>
      </c>
      <c r="D57" s="19" t="s">
        <v>149</v>
      </c>
      <c r="E57" s="26" t="s">
        <v>144</v>
      </c>
      <c r="F57" s="59" t="s">
        <v>15</v>
      </c>
      <c r="G57" s="185"/>
      <c r="H57" s="197">
        <f>G57*F65</f>
        <v>0</v>
      </c>
      <c r="I57" s="213"/>
    </row>
    <row r="58" spans="1:9" s="6" customFormat="1" ht="15.75" customHeight="1" x14ac:dyDescent="0.25">
      <c r="A58" s="135"/>
      <c r="B58" s="142"/>
      <c r="C58" s="5" t="s">
        <v>1</v>
      </c>
      <c r="D58" s="10" t="s">
        <v>150</v>
      </c>
      <c r="E58" s="21" t="s">
        <v>9</v>
      </c>
      <c r="F58" s="59" t="s">
        <v>15</v>
      </c>
      <c r="G58" s="183"/>
      <c r="H58" s="197"/>
      <c r="I58" s="213"/>
    </row>
    <row r="59" spans="1:9" s="6" customFormat="1" ht="15.75" customHeight="1" x14ac:dyDescent="0.25">
      <c r="A59" s="135"/>
      <c r="B59" s="142"/>
      <c r="C59" s="7" t="s">
        <v>5</v>
      </c>
      <c r="D59" s="11" t="s">
        <v>26</v>
      </c>
      <c r="E59" s="21" t="s">
        <v>10</v>
      </c>
      <c r="F59" s="59">
        <v>1</v>
      </c>
      <c r="G59" s="183"/>
      <c r="H59" s="197"/>
      <c r="I59" s="213"/>
    </row>
    <row r="60" spans="1:9" s="6" customFormat="1" ht="15.75" customHeight="1" x14ac:dyDescent="0.25">
      <c r="A60" s="135"/>
      <c r="B60" s="142"/>
      <c r="C60" s="153" t="s">
        <v>2</v>
      </c>
      <c r="D60" s="144" t="s">
        <v>151</v>
      </c>
      <c r="E60" s="22" t="s">
        <v>11</v>
      </c>
      <c r="F60" s="59">
        <v>1</v>
      </c>
      <c r="G60" s="183"/>
      <c r="H60" s="197"/>
      <c r="I60" s="213"/>
    </row>
    <row r="61" spans="1:9" s="6" customFormat="1" ht="15.75" customHeight="1" x14ac:dyDescent="0.25">
      <c r="A61" s="135"/>
      <c r="B61" s="142"/>
      <c r="C61" s="154"/>
      <c r="D61" s="145"/>
      <c r="E61" s="21" t="s">
        <v>12</v>
      </c>
      <c r="F61" s="59" t="s">
        <v>15</v>
      </c>
      <c r="G61" s="183"/>
      <c r="H61" s="197"/>
      <c r="I61" s="213"/>
    </row>
    <row r="62" spans="1:9" s="6" customFormat="1" ht="15.75" customHeight="1" x14ac:dyDescent="0.25">
      <c r="A62" s="135"/>
      <c r="B62" s="142"/>
      <c r="C62" s="154"/>
      <c r="D62" s="145"/>
      <c r="E62" s="21" t="s">
        <v>7</v>
      </c>
      <c r="F62" s="59" t="s">
        <v>15</v>
      </c>
      <c r="G62" s="183"/>
      <c r="H62" s="197"/>
      <c r="I62" s="213"/>
    </row>
    <row r="63" spans="1:9" s="6" customFormat="1" ht="15.75" customHeight="1" x14ac:dyDescent="0.25">
      <c r="A63" s="135"/>
      <c r="B63" s="142"/>
      <c r="C63" s="154"/>
      <c r="D63" s="145"/>
      <c r="E63" s="21" t="s">
        <v>13</v>
      </c>
      <c r="F63" s="59" t="s">
        <v>15</v>
      </c>
      <c r="G63" s="183"/>
      <c r="H63" s="197"/>
      <c r="I63" s="213"/>
    </row>
    <row r="64" spans="1:9" s="6" customFormat="1" ht="15.75" customHeight="1" x14ac:dyDescent="0.25">
      <c r="A64" s="135"/>
      <c r="B64" s="142"/>
      <c r="C64" s="154"/>
      <c r="D64" s="145"/>
      <c r="E64" s="21"/>
      <c r="F64" s="59"/>
      <c r="G64" s="183"/>
      <c r="H64" s="197"/>
      <c r="I64" s="213"/>
    </row>
    <row r="65" spans="1:9" s="6" customFormat="1" ht="15.75" customHeight="1" thickBot="1" x14ac:dyDescent="0.3">
      <c r="A65" s="136"/>
      <c r="B65" s="143"/>
      <c r="C65" s="155"/>
      <c r="D65" s="146"/>
      <c r="E65" s="25" t="s">
        <v>6</v>
      </c>
      <c r="F65" s="60">
        <f>SUM(F58:F64)</f>
        <v>2</v>
      </c>
      <c r="G65" s="184"/>
      <c r="H65" s="197"/>
      <c r="I65" s="213"/>
    </row>
    <row r="66" spans="1:9" s="6" customFormat="1" ht="15.75" customHeight="1" x14ac:dyDescent="0.25">
      <c r="A66" s="134" t="s">
        <v>78</v>
      </c>
      <c r="B66" s="141" t="s">
        <v>143</v>
      </c>
      <c r="C66" s="18" t="s">
        <v>0</v>
      </c>
      <c r="D66" s="19" t="s">
        <v>146</v>
      </c>
      <c r="E66" s="26" t="s">
        <v>144</v>
      </c>
      <c r="F66" s="59" t="s">
        <v>15</v>
      </c>
      <c r="G66" s="185"/>
      <c r="H66" s="197">
        <f>G66*F74</f>
        <v>0</v>
      </c>
      <c r="I66" s="213"/>
    </row>
    <row r="67" spans="1:9" s="6" customFormat="1" ht="15.75" customHeight="1" x14ac:dyDescent="0.25">
      <c r="A67" s="135"/>
      <c r="B67" s="142"/>
      <c r="C67" s="5" t="s">
        <v>1</v>
      </c>
      <c r="D67" s="10" t="s">
        <v>152</v>
      </c>
      <c r="E67" s="21" t="s">
        <v>9</v>
      </c>
      <c r="F67" s="59" t="s">
        <v>15</v>
      </c>
      <c r="G67" s="183"/>
      <c r="H67" s="197"/>
      <c r="I67" s="213"/>
    </row>
    <row r="68" spans="1:9" s="6" customFormat="1" ht="15.75" customHeight="1" x14ac:dyDescent="0.25">
      <c r="A68" s="135"/>
      <c r="B68" s="142"/>
      <c r="C68" s="7" t="s">
        <v>5</v>
      </c>
      <c r="D68" s="11" t="s">
        <v>26</v>
      </c>
      <c r="E68" s="21" t="s">
        <v>10</v>
      </c>
      <c r="F68" s="59">
        <v>3</v>
      </c>
      <c r="G68" s="183"/>
      <c r="H68" s="197"/>
      <c r="I68" s="213"/>
    </row>
    <row r="69" spans="1:9" s="6" customFormat="1" ht="15.75" customHeight="1" x14ac:dyDescent="0.25">
      <c r="A69" s="135"/>
      <c r="B69" s="142"/>
      <c r="C69" s="153" t="s">
        <v>2</v>
      </c>
      <c r="D69" s="144" t="s">
        <v>153</v>
      </c>
      <c r="E69" s="22" t="s">
        <v>11</v>
      </c>
      <c r="F69" s="59">
        <v>3</v>
      </c>
      <c r="G69" s="183"/>
      <c r="H69" s="197"/>
      <c r="I69" s="213"/>
    </row>
    <row r="70" spans="1:9" s="6" customFormat="1" ht="15.75" customHeight="1" x14ac:dyDescent="0.25">
      <c r="A70" s="135"/>
      <c r="B70" s="142"/>
      <c r="C70" s="154"/>
      <c r="D70" s="145"/>
      <c r="E70" s="21" t="s">
        <v>12</v>
      </c>
      <c r="F70" s="59">
        <v>2</v>
      </c>
      <c r="G70" s="183"/>
      <c r="H70" s="197"/>
      <c r="I70" s="213"/>
    </row>
    <row r="71" spans="1:9" s="6" customFormat="1" ht="15.75" customHeight="1" x14ac:dyDescent="0.25">
      <c r="A71" s="135"/>
      <c r="B71" s="142"/>
      <c r="C71" s="154"/>
      <c r="D71" s="145"/>
      <c r="E71" s="21" t="s">
        <v>7</v>
      </c>
      <c r="F71" s="59" t="s">
        <v>15</v>
      </c>
      <c r="G71" s="183"/>
      <c r="H71" s="197"/>
      <c r="I71" s="213"/>
    </row>
    <row r="72" spans="1:9" s="6" customFormat="1" ht="15.75" customHeight="1" x14ac:dyDescent="0.25">
      <c r="A72" s="135"/>
      <c r="B72" s="142"/>
      <c r="C72" s="154"/>
      <c r="D72" s="145"/>
      <c r="E72" s="21" t="s">
        <v>13</v>
      </c>
      <c r="F72" s="59" t="s">
        <v>15</v>
      </c>
      <c r="G72" s="183"/>
      <c r="H72" s="197"/>
      <c r="I72" s="213"/>
    </row>
    <row r="73" spans="1:9" s="6" customFormat="1" ht="15.75" customHeight="1" x14ac:dyDescent="0.25">
      <c r="A73" s="135"/>
      <c r="B73" s="142"/>
      <c r="C73" s="154"/>
      <c r="D73" s="145"/>
      <c r="E73" s="21"/>
      <c r="F73" s="59"/>
      <c r="G73" s="183"/>
      <c r="H73" s="197"/>
      <c r="I73" s="213"/>
    </row>
    <row r="74" spans="1:9" s="6" customFormat="1" ht="15.75" customHeight="1" thickBot="1" x14ac:dyDescent="0.3">
      <c r="A74" s="136"/>
      <c r="B74" s="143"/>
      <c r="C74" s="155"/>
      <c r="D74" s="146"/>
      <c r="E74" s="25" t="s">
        <v>6</v>
      </c>
      <c r="F74" s="60">
        <f>SUM(F67:F73)</f>
        <v>8</v>
      </c>
      <c r="G74" s="184"/>
      <c r="H74" s="197"/>
      <c r="I74" s="213"/>
    </row>
    <row r="75" spans="1:9" s="6" customFormat="1" ht="15.75" customHeight="1" x14ac:dyDescent="0.25">
      <c r="A75" s="134" t="s">
        <v>79</v>
      </c>
      <c r="B75" s="141" t="s">
        <v>228</v>
      </c>
      <c r="C75" s="147" t="s">
        <v>0</v>
      </c>
      <c r="D75" s="156" t="s">
        <v>156</v>
      </c>
      <c r="E75" s="21" t="s">
        <v>144</v>
      </c>
      <c r="F75" s="59" t="s">
        <v>15</v>
      </c>
      <c r="G75" s="185"/>
      <c r="H75" s="197">
        <f>G75*F83</f>
        <v>0</v>
      </c>
      <c r="I75" s="213"/>
    </row>
    <row r="76" spans="1:9" s="6" customFormat="1" ht="15.75" customHeight="1" x14ac:dyDescent="0.25">
      <c r="A76" s="135"/>
      <c r="B76" s="142"/>
      <c r="C76" s="148"/>
      <c r="D76" s="157"/>
      <c r="E76" s="21" t="s">
        <v>9</v>
      </c>
      <c r="F76" s="59" t="s">
        <v>15</v>
      </c>
      <c r="G76" s="183"/>
      <c r="H76" s="197"/>
      <c r="I76" s="213"/>
    </row>
    <row r="77" spans="1:9" s="6" customFormat="1" ht="15.75" customHeight="1" x14ac:dyDescent="0.25">
      <c r="A77" s="135"/>
      <c r="B77" s="142"/>
      <c r="C77" s="5" t="s">
        <v>1</v>
      </c>
      <c r="D77" s="10" t="s">
        <v>157</v>
      </c>
      <c r="E77" s="21" t="s">
        <v>10</v>
      </c>
      <c r="F77" s="59">
        <v>1</v>
      </c>
      <c r="G77" s="183"/>
      <c r="H77" s="197"/>
      <c r="I77" s="213"/>
    </row>
    <row r="78" spans="1:9" s="6" customFormat="1" ht="15.75" customHeight="1" x14ac:dyDescent="0.25">
      <c r="A78" s="135"/>
      <c r="B78" s="142"/>
      <c r="C78" s="7" t="s">
        <v>5</v>
      </c>
      <c r="D78" s="11" t="s">
        <v>26</v>
      </c>
      <c r="E78" s="22" t="s">
        <v>11</v>
      </c>
      <c r="F78" s="59">
        <v>1</v>
      </c>
      <c r="G78" s="183"/>
      <c r="H78" s="197"/>
      <c r="I78" s="213"/>
    </row>
    <row r="79" spans="1:9" s="6" customFormat="1" ht="15.75" customHeight="1" x14ac:dyDescent="0.25">
      <c r="A79" s="135"/>
      <c r="B79" s="142"/>
      <c r="C79" s="7" t="s">
        <v>2</v>
      </c>
      <c r="D79" s="127" t="s">
        <v>158</v>
      </c>
      <c r="E79" s="21" t="s">
        <v>12</v>
      </c>
      <c r="F79" s="59" t="s">
        <v>15</v>
      </c>
      <c r="G79" s="183"/>
      <c r="H79" s="197"/>
      <c r="I79" s="213"/>
    </row>
    <row r="80" spans="1:9" s="6" customFormat="1" ht="15.75" customHeight="1" x14ac:dyDescent="0.25">
      <c r="A80" s="135"/>
      <c r="B80" s="142"/>
      <c r="C80" s="8"/>
      <c r="D80" s="128"/>
      <c r="E80" s="21" t="s">
        <v>7</v>
      </c>
      <c r="F80" s="59" t="s">
        <v>15</v>
      </c>
      <c r="G80" s="183"/>
      <c r="H80" s="197"/>
      <c r="I80" s="213"/>
    </row>
    <row r="81" spans="1:9" s="6" customFormat="1" ht="15.75" customHeight="1" x14ac:dyDescent="0.25">
      <c r="A81" s="135"/>
      <c r="B81" s="142"/>
      <c r="C81" s="8"/>
      <c r="D81" s="128"/>
      <c r="E81" s="21" t="s">
        <v>13</v>
      </c>
      <c r="F81" s="59" t="s">
        <v>15</v>
      </c>
      <c r="G81" s="183"/>
      <c r="H81" s="197"/>
      <c r="I81" s="213"/>
    </row>
    <row r="82" spans="1:9" s="6" customFormat="1" ht="15.75" customHeight="1" x14ac:dyDescent="0.25">
      <c r="A82" s="135"/>
      <c r="B82" s="142"/>
      <c r="C82" s="8"/>
      <c r="D82" s="128"/>
      <c r="E82" s="21"/>
      <c r="F82" s="59"/>
      <c r="G82" s="183"/>
      <c r="H82" s="197"/>
      <c r="I82" s="213"/>
    </row>
    <row r="83" spans="1:9" s="6" customFormat="1" ht="15.75" customHeight="1" thickBot="1" x14ac:dyDescent="0.3">
      <c r="A83" s="136"/>
      <c r="B83" s="143"/>
      <c r="C83" s="9"/>
      <c r="D83" s="129"/>
      <c r="E83" s="25" t="s">
        <v>6</v>
      </c>
      <c r="F83" s="60">
        <f>SUM(F76:F82)</f>
        <v>2</v>
      </c>
      <c r="G83" s="184"/>
      <c r="H83" s="197"/>
      <c r="I83" s="213"/>
    </row>
    <row r="84" spans="1:9" s="6" customFormat="1" ht="15.75" customHeight="1" x14ac:dyDescent="0.25">
      <c r="A84" s="134" t="s">
        <v>80</v>
      </c>
      <c r="B84" s="141" t="s">
        <v>229</v>
      </c>
      <c r="C84" s="147" t="s">
        <v>0</v>
      </c>
      <c r="D84" s="156" t="s">
        <v>159</v>
      </c>
      <c r="E84" s="21" t="s">
        <v>144</v>
      </c>
      <c r="F84" s="59" t="s">
        <v>15</v>
      </c>
      <c r="G84" s="185"/>
      <c r="H84" s="197">
        <f>G84*F92</f>
        <v>0</v>
      </c>
      <c r="I84" s="213"/>
    </row>
    <row r="85" spans="1:9" s="6" customFormat="1" ht="15.75" customHeight="1" x14ac:dyDescent="0.25">
      <c r="A85" s="135"/>
      <c r="B85" s="142"/>
      <c r="C85" s="148"/>
      <c r="D85" s="157"/>
      <c r="E85" s="21" t="s">
        <v>9</v>
      </c>
      <c r="F85" s="59">
        <v>1</v>
      </c>
      <c r="G85" s="183"/>
      <c r="H85" s="197"/>
      <c r="I85" s="213"/>
    </row>
    <row r="86" spans="1:9" s="6" customFormat="1" ht="15.75" customHeight="1" x14ac:dyDescent="0.25">
      <c r="A86" s="135"/>
      <c r="B86" s="142"/>
      <c r="C86" s="5" t="s">
        <v>1</v>
      </c>
      <c r="D86" s="10" t="s">
        <v>48</v>
      </c>
      <c r="E86" s="21" t="s">
        <v>10</v>
      </c>
      <c r="F86" s="59" t="s">
        <v>15</v>
      </c>
      <c r="G86" s="183"/>
      <c r="H86" s="197"/>
      <c r="I86" s="213"/>
    </row>
    <row r="87" spans="1:9" s="6" customFormat="1" ht="15.75" customHeight="1" x14ac:dyDescent="0.25">
      <c r="A87" s="135"/>
      <c r="B87" s="142"/>
      <c r="C87" s="7" t="s">
        <v>5</v>
      </c>
      <c r="D87" s="11" t="s">
        <v>26</v>
      </c>
      <c r="E87" s="22" t="s">
        <v>11</v>
      </c>
      <c r="F87" s="59" t="s">
        <v>15</v>
      </c>
      <c r="G87" s="183"/>
      <c r="H87" s="197"/>
      <c r="I87" s="213"/>
    </row>
    <row r="88" spans="1:9" s="6" customFormat="1" ht="15.75" customHeight="1" x14ac:dyDescent="0.25">
      <c r="A88" s="135"/>
      <c r="B88" s="142"/>
      <c r="C88" s="7" t="s">
        <v>2</v>
      </c>
      <c r="D88" s="127" t="s">
        <v>158</v>
      </c>
      <c r="E88" s="21" t="s">
        <v>12</v>
      </c>
      <c r="F88" s="59" t="s">
        <v>15</v>
      </c>
      <c r="G88" s="183"/>
      <c r="H88" s="197"/>
      <c r="I88" s="213"/>
    </row>
    <row r="89" spans="1:9" s="6" customFormat="1" ht="15.75" customHeight="1" x14ac:dyDescent="0.25">
      <c r="A89" s="135"/>
      <c r="B89" s="142"/>
      <c r="C89" s="8"/>
      <c r="D89" s="128"/>
      <c r="E89" s="21" t="s">
        <v>7</v>
      </c>
      <c r="F89" s="59" t="s">
        <v>15</v>
      </c>
      <c r="G89" s="183"/>
      <c r="H89" s="197"/>
      <c r="I89" s="213"/>
    </row>
    <row r="90" spans="1:9" s="6" customFormat="1" ht="15.75" customHeight="1" x14ac:dyDescent="0.25">
      <c r="A90" s="135"/>
      <c r="B90" s="142"/>
      <c r="C90" s="8"/>
      <c r="D90" s="128"/>
      <c r="E90" s="21" t="s">
        <v>13</v>
      </c>
      <c r="F90" s="59" t="s">
        <v>15</v>
      </c>
      <c r="G90" s="183"/>
      <c r="H90" s="197"/>
      <c r="I90" s="213"/>
    </row>
    <row r="91" spans="1:9" s="6" customFormat="1" ht="15.75" customHeight="1" x14ac:dyDescent="0.25">
      <c r="A91" s="135"/>
      <c r="B91" s="142"/>
      <c r="C91" s="8"/>
      <c r="D91" s="128"/>
      <c r="E91" s="21"/>
      <c r="F91" s="59"/>
      <c r="G91" s="183"/>
      <c r="H91" s="197"/>
      <c r="I91" s="213"/>
    </row>
    <row r="92" spans="1:9" s="6" customFormat="1" ht="15.75" customHeight="1" thickBot="1" x14ac:dyDescent="0.3">
      <c r="A92" s="136"/>
      <c r="B92" s="143"/>
      <c r="C92" s="9"/>
      <c r="D92" s="129"/>
      <c r="E92" s="25" t="s">
        <v>6</v>
      </c>
      <c r="F92" s="60">
        <f>SUM(F85:F91)</f>
        <v>1</v>
      </c>
      <c r="G92" s="184"/>
      <c r="H92" s="197"/>
      <c r="I92" s="213"/>
    </row>
    <row r="93" spans="1:9" s="6" customFormat="1" ht="15.75" customHeight="1" x14ac:dyDescent="0.25">
      <c r="A93" s="122" t="s">
        <v>81</v>
      </c>
      <c r="B93" s="140" t="s">
        <v>125</v>
      </c>
      <c r="C93" s="18" t="s">
        <v>0</v>
      </c>
      <c r="D93" s="19" t="s">
        <v>68</v>
      </c>
      <c r="E93" s="21" t="s">
        <v>9</v>
      </c>
      <c r="F93" s="59">
        <v>5</v>
      </c>
      <c r="G93" s="185"/>
      <c r="H93" s="197">
        <f>G93*F100</f>
        <v>0</v>
      </c>
      <c r="I93" s="213"/>
    </row>
    <row r="94" spans="1:9" s="6" customFormat="1" ht="15.75" customHeight="1" x14ac:dyDescent="0.25">
      <c r="A94" s="123"/>
      <c r="B94" s="125"/>
      <c r="C94" s="5" t="s">
        <v>1</v>
      </c>
      <c r="D94" s="10" t="s">
        <v>160</v>
      </c>
      <c r="E94" s="21" t="s">
        <v>10</v>
      </c>
      <c r="F94" s="59">
        <v>2</v>
      </c>
      <c r="G94" s="183"/>
      <c r="H94" s="197"/>
      <c r="I94" s="213"/>
    </row>
    <row r="95" spans="1:9" s="6" customFormat="1" ht="15.75" customHeight="1" x14ac:dyDescent="0.25">
      <c r="A95" s="40"/>
      <c r="B95" s="125"/>
      <c r="C95" s="7" t="s">
        <v>5</v>
      </c>
      <c r="D95" s="11" t="s">
        <v>27</v>
      </c>
      <c r="E95" s="22" t="s">
        <v>11</v>
      </c>
      <c r="F95" s="59">
        <v>2</v>
      </c>
      <c r="G95" s="183"/>
      <c r="H95" s="197"/>
      <c r="I95" s="213"/>
    </row>
    <row r="96" spans="1:9" s="6" customFormat="1" ht="15.75" customHeight="1" x14ac:dyDescent="0.25">
      <c r="A96" s="40"/>
      <c r="B96" s="125"/>
      <c r="C96" s="7" t="s">
        <v>2</v>
      </c>
      <c r="D96" s="127" t="s">
        <v>161</v>
      </c>
      <c r="E96" s="21" t="s">
        <v>12</v>
      </c>
      <c r="F96" s="59" t="s">
        <v>15</v>
      </c>
      <c r="G96" s="183"/>
      <c r="H96" s="197"/>
      <c r="I96" s="213"/>
    </row>
    <row r="97" spans="1:9" s="6" customFormat="1" ht="15.75" customHeight="1" x14ac:dyDescent="0.25">
      <c r="A97" s="40"/>
      <c r="B97" s="125"/>
      <c r="C97" s="8"/>
      <c r="D97" s="128"/>
      <c r="E97" s="21" t="s">
        <v>7</v>
      </c>
      <c r="F97" s="59" t="s">
        <v>15</v>
      </c>
      <c r="G97" s="183"/>
      <c r="H97" s="197"/>
      <c r="I97" s="213"/>
    </row>
    <row r="98" spans="1:9" s="6" customFormat="1" ht="15.75" customHeight="1" x14ac:dyDescent="0.25">
      <c r="A98" s="40"/>
      <c r="B98" s="125"/>
      <c r="C98" s="8"/>
      <c r="D98" s="128"/>
      <c r="E98" s="21" t="s">
        <v>13</v>
      </c>
      <c r="F98" s="59" t="s">
        <v>15</v>
      </c>
      <c r="G98" s="183"/>
      <c r="H98" s="197"/>
      <c r="I98" s="213"/>
    </row>
    <row r="99" spans="1:9" s="6" customFormat="1" ht="15.75" customHeight="1" x14ac:dyDescent="0.25">
      <c r="A99" s="23"/>
      <c r="B99" s="125"/>
      <c r="C99" s="8"/>
      <c r="D99" s="128"/>
      <c r="E99" s="21"/>
      <c r="F99" s="59"/>
      <c r="G99" s="183"/>
      <c r="H99" s="197"/>
      <c r="I99" s="213"/>
    </row>
    <row r="100" spans="1:9" s="6" customFormat="1" ht="15.75" customHeight="1" thickBot="1" x14ac:dyDescent="0.3">
      <c r="A100" s="24"/>
      <c r="B100" s="126"/>
      <c r="C100" s="9"/>
      <c r="D100" s="129"/>
      <c r="E100" s="25" t="s">
        <v>6</v>
      </c>
      <c r="F100" s="60">
        <f>SUM(F93:F99)</f>
        <v>9</v>
      </c>
      <c r="G100" s="184"/>
      <c r="H100" s="197"/>
      <c r="I100" s="213"/>
    </row>
    <row r="101" spans="1:9" s="6" customFormat="1" ht="15.75" customHeight="1" x14ac:dyDescent="0.25">
      <c r="A101" s="122" t="s">
        <v>82</v>
      </c>
      <c r="B101" s="140" t="s">
        <v>170</v>
      </c>
      <c r="C101" s="18" t="s">
        <v>0</v>
      </c>
      <c r="D101" s="19" t="s">
        <v>23</v>
      </c>
      <c r="E101" s="21" t="s">
        <v>9</v>
      </c>
      <c r="F101" s="59">
        <v>5</v>
      </c>
      <c r="G101" s="185"/>
      <c r="H101" s="197">
        <f>G101*F110</f>
        <v>0</v>
      </c>
      <c r="I101" s="213"/>
    </row>
    <row r="102" spans="1:9" s="6" customFormat="1" ht="15.75" customHeight="1" x14ac:dyDescent="0.25">
      <c r="A102" s="123"/>
      <c r="B102" s="125"/>
      <c r="C102" s="5" t="s">
        <v>1</v>
      </c>
      <c r="D102" s="10" t="s">
        <v>22</v>
      </c>
      <c r="E102" s="21" t="s">
        <v>10</v>
      </c>
      <c r="F102" s="59">
        <v>14</v>
      </c>
      <c r="G102" s="183"/>
      <c r="H102" s="197"/>
      <c r="I102" s="213"/>
    </row>
    <row r="103" spans="1:9" s="6" customFormat="1" ht="15.75" customHeight="1" x14ac:dyDescent="0.25">
      <c r="A103" s="40"/>
      <c r="B103" s="125"/>
      <c r="C103" s="7" t="s">
        <v>5</v>
      </c>
      <c r="D103" s="11" t="s">
        <v>19</v>
      </c>
      <c r="E103" s="22" t="s">
        <v>11</v>
      </c>
      <c r="F103" s="59">
        <v>14</v>
      </c>
      <c r="G103" s="183"/>
      <c r="H103" s="197"/>
      <c r="I103" s="213"/>
    </row>
    <row r="104" spans="1:9" s="6" customFormat="1" ht="15.75" customHeight="1" x14ac:dyDescent="0.25">
      <c r="A104" s="40"/>
      <c r="B104" s="125"/>
      <c r="C104" s="7" t="s">
        <v>2</v>
      </c>
      <c r="D104" s="127" t="s">
        <v>24</v>
      </c>
      <c r="E104" s="21" t="s">
        <v>12</v>
      </c>
      <c r="F104" s="59" t="s">
        <v>15</v>
      </c>
      <c r="G104" s="183"/>
      <c r="H104" s="197"/>
      <c r="I104" s="213"/>
    </row>
    <row r="105" spans="1:9" s="6" customFormat="1" ht="15.75" customHeight="1" x14ac:dyDescent="0.25">
      <c r="A105" s="40"/>
      <c r="B105" s="125"/>
      <c r="C105" s="8"/>
      <c r="D105" s="128"/>
      <c r="E105" s="21" t="s">
        <v>7</v>
      </c>
      <c r="F105" s="59" t="s">
        <v>15</v>
      </c>
      <c r="G105" s="183"/>
      <c r="H105" s="197"/>
      <c r="I105" s="213"/>
    </row>
    <row r="106" spans="1:9" s="6" customFormat="1" ht="15.75" customHeight="1" x14ac:dyDescent="0.25">
      <c r="A106" s="40"/>
      <c r="B106" s="125"/>
      <c r="C106" s="8"/>
      <c r="D106" s="128"/>
      <c r="E106" s="21" t="s">
        <v>13</v>
      </c>
      <c r="F106" s="59" t="s">
        <v>15</v>
      </c>
      <c r="G106" s="183"/>
      <c r="H106" s="197"/>
      <c r="I106" s="213"/>
    </row>
    <row r="107" spans="1:9" s="6" customFormat="1" ht="15.75" customHeight="1" x14ac:dyDescent="0.25">
      <c r="A107" s="23"/>
      <c r="B107" s="125"/>
      <c r="C107" s="8"/>
      <c r="D107" s="128"/>
      <c r="E107" s="21"/>
      <c r="F107" s="59"/>
      <c r="G107" s="183"/>
      <c r="H107" s="197"/>
      <c r="I107" s="213"/>
    </row>
    <row r="108" spans="1:9" s="6" customFormat="1" ht="15.75" customHeight="1" x14ac:dyDescent="0.25">
      <c r="A108" s="23"/>
      <c r="B108" s="125"/>
      <c r="C108" s="8"/>
      <c r="D108" s="128"/>
      <c r="E108" s="27"/>
      <c r="F108" s="61"/>
      <c r="G108" s="183"/>
      <c r="H108" s="197"/>
      <c r="I108" s="213"/>
    </row>
    <row r="109" spans="1:9" s="6" customFormat="1" ht="15.75" customHeight="1" x14ac:dyDescent="0.25">
      <c r="A109" s="23"/>
      <c r="B109" s="125"/>
      <c r="C109" s="8"/>
      <c r="D109" s="128"/>
      <c r="E109" s="27"/>
      <c r="F109" s="61"/>
      <c r="G109" s="183"/>
      <c r="H109" s="197"/>
      <c r="I109" s="213"/>
    </row>
    <row r="110" spans="1:9" s="6" customFormat="1" ht="15.75" customHeight="1" thickBot="1" x14ac:dyDescent="0.3">
      <c r="A110" s="24"/>
      <c r="B110" s="126"/>
      <c r="C110" s="9"/>
      <c r="D110" s="129"/>
      <c r="E110" s="25" t="s">
        <v>6</v>
      </c>
      <c r="F110" s="60">
        <f>SUM(F101:F107)</f>
        <v>33</v>
      </c>
      <c r="G110" s="184"/>
      <c r="H110" s="197"/>
      <c r="I110" s="213"/>
    </row>
    <row r="111" spans="1:9" s="6" customFormat="1" ht="15.75" customHeight="1" x14ac:dyDescent="0.25">
      <c r="A111" s="134" t="s">
        <v>83</v>
      </c>
      <c r="B111" s="133" t="s">
        <v>9</v>
      </c>
      <c r="C111" s="18" t="s">
        <v>0</v>
      </c>
      <c r="D111" s="19" t="s">
        <v>164</v>
      </c>
      <c r="E111" s="26" t="s">
        <v>144</v>
      </c>
      <c r="F111" s="61">
        <v>9</v>
      </c>
      <c r="G111" s="185"/>
      <c r="H111" s="197">
        <f>G111*F121</f>
        <v>0</v>
      </c>
      <c r="I111" s="213"/>
    </row>
    <row r="112" spans="1:9" s="6" customFormat="1" ht="15.75" customHeight="1" x14ac:dyDescent="0.25">
      <c r="A112" s="135"/>
      <c r="B112" s="125"/>
      <c r="C112" s="18"/>
      <c r="D112" s="19"/>
      <c r="E112" s="21" t="s">
        <v>9</v>
      </c>
      <c r="F112" s="59">
        <v>64</v>
      </c>
      <c r="G112" s="183"/>
      <c r="H112" s="197"/>
      <c r="I112" s="213"/>
    </row>
    <row r="113" spans="1:9" s="6" customFormat="1" ht="15.75" customHeight="1" x14ac:dyDescent="0.25">
      <c r="A113" s="135"/>
      <c r="B113" s="125"/>
      <c r="C113" s="5" t="s">
        <v>1</v>
      </c>
      <c r="D113" s="10" t="s">
        <v>163</v>
      </c>
      <c r="E113" s="21" t="s">
        <v>10</v>
      </c>
      <c r="F113" s="59" t="s">
        <v>15</v>
      </c>
      <c r="G113" s="183"/>
      <c r="H113" s="197"/>
      <c r="I113" s="213"/>
    </row>
    <row r="114" spans="1:9" s="6" customFormat="1" ht="15.75" customHeight="1" x14ac:dyDescent="0.25">
      <c r="A114" s="135"/>
      <c r="B114" s="125"/>
      <c r="C114" s="7" t="s">
        <v>5</v>
      </c>
      <c r="D114" s="11" t="s">
        <v>21</v>
      </c>
      <c r="E114" s="22" t="s">
        <v>11</v>
      </c>
      <c r="F114" s="59" t="s">
        <v>15</v>
      </c>
      <c r="G114" s="183"/>
      <c r="H114" s="197"/>
      <c r="I114" s="213"/>
    </row>
    <row r="115" spans="1:9" s="6" customFormat="1" ht="15.75" customHeight="1" x14ac:dyDescent="0.25">
      <c r="A115" s="135"/>
      <c r="B115" s="125"/>
      <c r="C115" s="7" t="s">
        <v>2</v>
      </c>
      <c r="D115" s="127" t="s">
        <v>165</v>
      </c>
      <c r="E115" s="21" t="s">
        <v>12</v>
      </c>
      <c r="F115" s="59" t="s">
        <v>15</v>
      </c>
      <c r="G115" s="183"/>
      <c r="H115" s="197"/>
      <c r="I115" s="213"/>
    </row>
    <row r="116" spans="1:9" s="6" customFormat="1" ht="15.75" customHeight="1" x14ac:dyDescent="0.25">
      <c r="A116" s="135"/>
      <c r="B116" s="125"/>
      <c r="C116" s="8"/>
      <c r="D116" s="128"/>
      <c r="E116" s="21" t="s">
        <v>7</v>
      </c>
      <c r="F116" s="59" t="s">
        <v>15</v>
      </c>
      <c r="G116" s="183"/>
      <c r="H116" s="197"/>
      <c r="I116" s="213"/>
    </row>
    <row r="117" spans="1:9" s="6" customFormat="1" ht="15.75" customHeight="1" x14ac:dyDescent="0.25">
      <c r="A117" s="135"/>
      <c r="B117" s="125"/>
      <c r="C117" s="8"/>
      <c r="D117" s="128"/>
      <c r="E117" s="21" t="s">
        <v>13</v>
      </c>
      <c r="F117" s="59" t="s">
        <v>15</v>
      </c>
      <c r="G117" s="183"/>
      <c r="H117" s="197"/>
      <c r="I117" s="213"/>
    </row>
    <row r="118" spans="1:9" s="6" customFormat="1" ht="15.75" customHeight="1" x14ac:dyDescent="0.25">
      <c r="A118" s="135"/>
      <c r="B118" s="125"/>
      <c r="C118" s="8"/>
      <c r="D118" s="128"/>
      <c r="E118" s="21"/>
      <c r="F118" s="59"/>
      <c r="G118" s="183"/>
      <c r="H118" s="197"/>
      <c r="I118" s="213"/>
    </row>
    <row r="119" spans="1:9" s="6" customFormat="1" ht="15.75" customHeight="1" x14ac:dyDescent="0.25">
      <c r="A119" s="135"/>
      <c r="B119" s="125"/>
      <c r="C119" s="8"/>
      <c r="D119" s="128"/>
      <c r="E119" s="27"/>
      <c r="F119" s="61"/>
      <c r="G119" s="183"/>
      <c r="H119" s="197"/>
      <c r="I119" s="213"/>
    </row>
    <row r="120" spans="1:9" s="6" customFormat="1" ht="15.75" customHeight="1" x14ac:dyDescent="0.25">
      <c r="A120" s="135"/>
      <c r="B120" s="125"/>
      <c r="C120" s="8"/>
      <c r="D120" s="128"/>
      <c r="E120" s="27"/>
      <c r="F120" s="61"/>
      <c r="G120" s="183"/>
      <c r="H120" s="197"/>
      <c r="I120" s="213"/>
    </row>
    <row r="121" spans="1:9" s="6" customFormat="1" ht="15.75" customHeight="1" thickBot="1" x14ac:dyDescent="0.3">
      <c r="A121" s="136"/>
      <c r="B121" s="126"/>
      <c r="C121" s="9"/>
      <c r="D121" s="129"/>
      <c r="E121" s="25" t="s">
        <v>6</v>
      </c>
      <c r="F121" s="60">
        <f>SUM(F111:F118)</f>
        <v>73</v>
      </c>
      <c r="G121" s="184"/>
      <c r="H121" s="197"/>
      <c r="I121" s="213"/>
    </row>
    <row r="122" spans="1:9" s="6" customFormat="1" ht="15.75" customHeight="1" x14ac:dyDescent="0.25">
      <c r="A122" s="122" t="s">
        <v>84</v>
      </c>
      <c r="B122" s="140" t="s">
        <v>125</v>
      </c>
      <c r="C122" s="18" t="s">
        <v>0</v>
      </c>
      <c r="D122" s="19" t="s">
        <v>162</v>
      </c>
      <c r="E122" s="21" t="s">
        <v>9</v>
      </c>
      <c r="F122" s="59">
        <v>10</v>
      </c>
      <c r="G122" s="185"/>
      <c r="H122" s="197">
        <f>G122*F131</f>
        <v>0</v>
      </c>
      <c r="I122" s="213"/>
    </row>
    <row r="123" spans="1:9" s="6" customFormat="1" ht="15.75" customHeight="1" x14ac:dyDescent="0.25">
      <c r="A123" s="123"/>
      <c r="B123" s="125"/>
      <c r="C123" s="5" t="s">
        <v>1</v>
      </c>
      <c r="D123" s="10" t="s">
        <v>163</v>
      </c>
      <c r="E123" s="21" t="s">
        <v>10</v>
      </c>
      <c r="F123" s="59">
        <v>21</v>
      </c>
      <c r="G123" s="183"/>
      <c r="H123" s="197"/>
      <c r="I123" s="213"/>
    </row>
    <row r="124" spans="1:9" s="6" customFormat="1" ht="15.75" customHeight="1" x14ac:dyDescent="0.25">
      <c r="A124" s="40"/>
      <c r="B124" s="125"/>
      <c r="C124" s="7" t="s">
        <v>5</v>
      </c>
      <c r="D124" s="11" t="s">
        <v>21</v>
      </c>
      <c r="E124" s="22" t="s">
        <v>11</v>
      </c>
      <c r="F124" s="59">
        <v>21</v>
      </c>
      <c r="G124" s="183"/>
      <c r="H124" s="197"/>
      <c r="I124" s="213"/>
    </row>
    <row r="125" spans="1:9" s="6" customFormat="1" ht="15.75" customHeight="1" x14ac:dyDescent="0.25">
      <c r="A125" s="40"/>
      <c r="B125" s="125"/>
      <c r="C125" s="7" t="s">
        <v>2</v>
      </c>
      <c r="D125" s="127" t="s">
        <v>20</v>
      </c>
      <c r="E125" s="21" t="s">
        <v>12</v>
      </c>
      <c r="F125" s="59" t="s">
        <v>15</v>
      </c>
      <c r="G125" s="183"/>
      <c r="H125" s="197"/>
      <c r="I125" s="213"/>
    </row>
    <row r="126" spans="1:9" s="6" customFormat="1" ht="15.75" customHeight="1" x14ac:dyDescent="0.25">
      <c r="A126" s="40"/>
      <c r="B126" s="125"/>
      <c r="C126" s="8"/>
      <c r="D126" s="128"/>
      <c r="E126" s="21" t="s">
        <v>7</v>
      </c>
      <c r="F126" s="59" t="s">
        <v>15</v>
      </c>
      <c r="G126" s="183"/>
      <c r="H126" s="197"/>
      <c r="I126" s="213"/>
    </row>
    <row r="127" spans="1:9" s="6" customFormat="1" ht="15.75" customHeight="1" x14ac:dyDescent="0.25">
      <c r="A127" s="40"/>
      <c r="B127" s="125"/>
      <c r="C127" s="8"/>
      <c r="D127" s="128"/>
      <c r="E127" s="21" t="s">
        <v>13</v>
      </c>
      <c r="F127" s="59" t="s">
        <v>15</v>
      </c>
      <c r="G127" s="183"/>
      <c r="H127" s="197"/>
      <c r="I127" s="213"/>
    </row>
    <row r="128" spans="1:9" s="6" customFormat="1" ht="15.75" customHeight="1" x14ac:dyDescent="0.25">
      <c r="A128" s="23"/>
      <c r="B128" s="125"/>
      <c r="C128" s="8"/>
      <c r="D128" s="128"/>
      <c r="E128" s="21"/>
      <c r="F128" s="59"/>
      <c r="G128" s="183"/>
      <c r="H128" s="197"/>
      <c r="I128" s="213"/>
    </row>
    <row r="129" spans="1:9" s="6" customFormat="1" ht="15.75" customHeight="1" x14ac:dyDescent="0.25">
      <c r="A129" s="23"/>
      <c r="B129" s="125"/>
      <c r="C129" s="8"/>
      <c r="D129" s="128"/>
      <c r="E129" s="27"/>
      <c r="F129" s="61"/>
      <c r="G129" s="183"/>
      <c r="H129" s="197"/>
      <c r="I129" s="213"/>
    </row>
    <row r="130" spans="1:9" s="6" customFormat="1" ht="15.75" customHeight="1" x14ac:dyDescent="0.25">
      <c r="A130" s="23"/>
      <c r="B130" s="125"/>
      <c r="C130" s="8"/>
      <c r="D130" s="128"/>
      <c r="E130" s="27"/>
      <c r="F130" s="61"/>
      <c r="G130" s="183"/>
      <c r="H130" s="197"/>
      <c r="I130" s="213"/>
    </row>
    <row r="131" spans="1:9" s="6" customFormat="1" ht="15.75" customHeight="1" thickBot="1" x14ac:dyDescent="0.3">
      <c r="A131" s="24"/>
      <c r="B131" s="126"/>
      <c r="C131" s="9"/>
      <c r="D131" s="129"/>
      <c r="E131" s="25" t="s">
        <v>6</v>
      </c>
      <c r="F131" s="60">
        <f>SUM(F122:F128)</f>
        <v>52</v>
      </c>
      <c r="G131" s="184"/>
      <c r="H131" s="197"/>
      <c r="I131" s="213"/>
    </row>
    <row r="132" spans="1:9" s="6" customFormat="1" ht="15.75" customHeight="1" x14ac:dyDescent="0.25">
      <c r="A132" s="122" t="s">
        <v>85</v>
      </c>
      <c r="B132" s="140" t="s">
        <v>166</v>
      </c>
      <c r="C132" s="18" t="s">
        <v>0</v>
      </c>
      <c r="D132" s="19" t="s">
        <v>108</v>
      </c>
      <c r="E132" s="21" t="s">
        <v>9</v>
      </c>
      <c r="F132" s="59">
        <v>6</v>
      </c>
      <c r="G132" s="185"/>
      <c r="H132" s="197">
        <f>G132*F141</f>
        <v>0</v>
      </c>
      <c r="I132" s="213"/>
    </row>
    <row r="133" spans="1:9" s="6" customFormat="1" ht="15.75" customHeight="1" x14ac:dyDescent="0.25">
      <c r="A133" s="123"/>
      <c r="B133" s="125"/>
      <c r="C133" s="5" t="s">
        <v>1</v>
      </c>
      <c r="D133" s="10"/>
      <c r="E133" s="21" t="s">
        <v>10</v>
      </c>
      <c r="F133" s="59">
        <v>2</v>
      </c>
      <c r="G133" s="183"/>
      <c r="H133" s="197"/>
      <c r="I133" s="213"/>
    </row>
    <row r="134" spans="1:9" s="6" customFormat="1" ht="15.75" customHeight="1" x14ac:dyDescent="0.25">
      <c r="A134" s="40"/>
      <c r="B134" s="125"/>
      <c r="C134" s="7" t="s">
        <v>5</v>
      </c>
      <c r="D134" s="11" t="s">
        <v>46</v>
      </c>
      <c r="E134" s="22" t="s">
        <v>11</v>
      </c>
      <c r="F134" s="59">
        <v>2</v>
      </c>
      <c r="G134" s="183"/>
      <c r="H134" s="197"/>
      <c r="I134" s="213"/>
    </row>
    <row r="135" spans="1:9" s="6" customFormat="1" ht="15.75" customHeight="1" x14ac:dyDescent="0.25">
      <c r="A135" s="40"/>
      <c r="B135" s="125"/>
      <c r="C135" s="7" t="s">
        <v>2</v>
      </c>
      <c r="D135" s="144" t="s">
        <v>30</v>
      </c>
      <c r="E135" s="21" t="s">
        <v>12</v>
      </c>
      <c r="F135" s="59" t="s">
        <v>15</v>
      </c>
      <c r="G135" s="183"/>
      <c r="H135" s="197"/>
      <c r="I135" s="213"/>
    </row>
    <row r="136" spans="1:9" s="6" customFormat="1" ht="15.75" customHeight="1" x14ac:dyDescent="0.25">
      <c r="A136" s="40"/>
      <c r="B136" s="125"/>
      <c r="C136" s="8"/>
      <c r="D136" s="145"/>
      <c r="E136" s="21" t="s">
        <v>7</v>
      </c>
      <c r="F136" s="59" t="s">
        <v>15</v>
      </c>
      <c r="G136" s="183"/>
      <c r="H136" s="197"/>
      <c r="I136" s="213"/>
    </row>
    <row r="137" spans="1:9" s="6" customFormat="1" ht="15.75" customHeight="1" x14ac:dyDescent="0.25">
      <c r="A137" s="40"/>
      <c r="B137" s="125"/>
      <c r="C137" s="8"/>
      <c r="D137" s="145"/>
      <c r="E137" s="21" t="s">
        <v>13</v>
      </c>
      <c r="F137" s="59" t="s">
        <v>15</v>
      </c>
      <c r="G137" s="183"/>
      <c r="H137" s="197"/>
      <c r="I137" s="213"/>
    </row>
    <row r="138" spans="1:9" s="6" customFormat="1" ht="15.75" customHeight="1" x14ac:dyDescent="0.25">
      <c r="A138" s="23"/>
      <c r="B138" s="125"/>
      <c r="C138" s="8"/>
      <c r="D138" s="145"/>
      <c r="E138" s="21"/>
      <c r="F138" s="59"/>
      <c r="G138" s="183"/>
      <c r="H138" s="197"/>
      <c r="I138" s="213"/>
    </row>
    <row r="139" spans="1:9" s="6" customFormat="1" ht="15.75" customHeight="1" x14ac:dyDescent="0.25">
      <c r="A139" s="23"/>
      <c r="B139" s="125"/>
      <c r="C139" s="8"/>
      <c r="D139" s="145"/>
      <c r="E139" s="27"/>
      <c r="F139" s="61"/>
      <c r="G139" s="183"/>
      <c r="H139" s="197"/>
      <c r="I139" s="213"/>
    </row>
    <row r="140" spans="1:9" s="6" customFormat="1" ht="15.75" customHeight="1" x14ac:dyDescent="0.25">
      <c r="A140" s="23"/>
      <c r="B140" s="125"/>
      <c r="C140" s="8"/>
      <c r="D140" s="145"/>
      <c r="E140" s="27"/>
      <c r="F140" s="61"/>
      <c r="G140" s="183"/>
      <c r="H140" s="197"/>
      <c r="I140" s="213"/>
    </row>
    <row r="141" spans="1:9" s="6" customFormat="1" ht="28.5" customHeight="1" thickBot="1" x14ac:dyDescent="0.3">
      <c r="A141" s="24"/>
      <c r="B141" s="126"/>
      <c r="C141" s="9"/>
      <c r="D141" s="146"/>
      <c r="E141" s="25" t="s">
        <v>6</v>
      </c>
      <c r="F141" s="62">
        <f>SUM(F132:F138)</f>
        <v>10</v>
      </c>
      <c r="G141" s="184"/>
      <c r="H141" s="197"/>
      <c r="I141" s="213"/>
    </row>
    <row r="142" spans="1:9" s="6" customFormat="1" ht="15.75" customHeight="1" x14ac:dyDescent="0.25">
      <c r="A142" s="122" t="s">
        <v>86</v>
      </c>
      <c r="B142" s="124" t="s">
        <v>209</v>
      </c>
      <c r="C142" s="18" t="s">
        <v>0</v>
      </c>
      <c r="D142" s="28" t="s">
        <v>208</v>
      </c>
      <c r="E142" s="21" t="s">
        <v>9</v>
      </c>
      <c r="F142" s="59">
        <v>2</v>
      </c>
      <c r="G142" s="185"/>
      <c r="H142" s="197">
        <f>G142*F149</f>
        <v>0</v>
      </c>
      <c r="I142" s="213"/>
    </row>
    <row r="143" spans="1:9" s="6" customFormat="1" ht="15.75" customHeight="1" x14ac:dyDescent="0.25">
      <c r="A143" s="123"/>
      <c r="B143" s="125"/>
      <c r="C143" s="5" t="s">
        <v>1</v>
      </c>
      <c r="D143" s="11"/>
      <c r="E143" s="21" t="s">
        <v>10</v>
      </c>
      <c r="F143" s="59">
        <v>6</v>
      </c>
      <c r="G143" s="183"/>
      <c r="H143" s="197"/>
      <c r="I143" s="213"/>
    </row>
    <row r="144" spans="1:9" s="6" customFormat="1" ht="15.75" customHeight="1" x14ac:dyDescent="0.25">
      <c r="A144" s="40"/>
      <c r="B144" s="125"/>
      <c r="C144" s="7" t="s">
        <v>5</v>
      </c>
      <c r="D144" s="11" t="s">
        <v>116</v>
      </c>
      <c r="E144" s="22" t="s">
        <v>11</v>
      </c>
      <c r="F144" s="59">
        <v>6</v>
      </c>
      <c r="G144" s="183"/>
      <c r="H144" s="197"/>
      <c r="I144" s="213"/>
    </row>
    <row r="145" spans="1:9" s="6" customFormat="1" ht="15.75" customHeight="1" x14ac:dyDescent="0.25">
      <c r="A145" s="40"/>
      <c r="B145" s="125"/>
      <c r="C145" s="7" t="s">
        <v>2</v>
      </c>
      <c r="D145" s="127" t="s">
        <v>117</v>
      </c>
      <c r="E145" s="21" t="s">
        <v>12</v>
      </c>
      <c r="F145" s="59">
        <v>4</v>
      </c>
      <c r="G145" s="183"/>
      <c r="H145" s="197"/>
      <c r="I145" s="213"/>
    </row>
    <row r="146" spans="1:9" s="6" customFormat="1" ht="15.75" customHeight="1" x14ac:dyDescent="0.25">
      <c r="A146" s="40"/>
      <c r="B146" s="125"/>
      <c r="C146" s="8"/>
      <c r="D146" s="128"/>
      <c r="E146" s="21" t="s">
        <v>7</v>
      </c>
      <c r="F146" s="59" t="s">
        <v>15</v>
      </c>
      <c r="G146" s="183"/>
      <c r="H146" s="197"/>
      <c r="I146" s="213"/>
    </row>
    <row r="147" spans="1:9" s="6" customFormat="1" ht="15.75" customHeight="1" x14ac:dyDescent="0.25">
      <c r="A147" s="40"/>
      <c r="B147" s="125"/>
      <c r="C147" s="8"/>
      <c r="D147" s="128"/>
      <c r="E147" s="21" t="s">
        <v>13</v>
      </c>
      <c r="F147" s="59" t="s">
        <v>15</v>
      </c>
      <c r="G147" s="183"/>
      <c r="H147" s="197"/>
      <c r="I147" s="213"/>
    </row>
    <row r="148" spans="1:9" s="6" customFormat="1" ht="15.75" customHeight="1" x14ac:dyDescent="0.25">
      <c r="A148" s="23"/>
      <c r="B148" s="125"/>
      <c r="C148" s="8"/>
      <c r="D148" s="128"/>
      <c r="E148" s="21"/>
      <c r="F148" s="59"/>
      <c r="G148" s="183"/>
      <c r="H148" s="197"/>
      <c r="I148" s="213"/>
    </row>
    <row r="149" spans="1:9" s="6" customFormat="1" ht="15.75" customHeight="1" thickBot="1" x14ac:dyDescent="0.3">
      <c r="A149" s="24"/>
      <c r="B149" s="126"/>
      <c r="C149" s="9"/>
      <c r="D149" s="129"/>
      <c r="E149" s="25" t="s">
        <v>6</v>
      </c>
      <c r="F149" s="60">
        <f>SUM(F142:F148)</f>
        <v>18</v>
      </c>
      <c r="G149" s="184"/>
      <c r="H149" s="197"/>
      <c r="I149" s="213"/>
    </row>
    <row r="150" spans="1:9" s="6" customFormat="1" ht="15.75" customHeight="1" x14ac:dyDescent="0.25">
      <c r="A150" s="122" t="s">
        <v>87</v>
      </c>
      <c r="B150" s="124" t="s">
        <v>168</v>
      </c>
      <c r="C150" s="18" t="s">
        <v>0</v>
      </c>
      <c r="D150" s="28" t="s">
        <v>167</v>
      </c>
      <c r="E150" s="21" t="s">
        <v>9</v>
      </c>
      <c r="F150" s="59">
        <v>2</v>
      </c>
      <c r="G150" s="185"/>
      <c r="H150" s="197">
        <f>G150*F157</f>
        <v>0</v>
      </c>
      <c r="I150" s="213"/>
    </row>
    <row r="151" spans="1:9" s="6" customFormat="1" ht="15.75" customHeight="1" x14ac:dyDescent="0.25">
      <c r="A151" s="123"/>
      <c r="B151" s="125"/>
      <c r="C151" s="5" t="s">
        <v>1</v>
      </c>
      <c r="D151" s="11"/>
      <c r="E151" s="21" t="s">
        <v>10</v>
      </c>
      <c r="F151" s="59">
        <v>6</v>
      </c>
      <c r="G151" s="183"/>
      <c r="H151" s="197"/>
      <c r="I151" s="213"/>
    </row>
    <row r="152" spans="1:9" s="6" customFormat="1" ht="15.75" customHeight="1" x14ac:dyDescent="0.25">
      <c r="A152" s="40"/>
      <c r="B152" s="125"/>
      <c r="C152" s="7" t="s">
        <v>5</v>
      </c>
      <c r="D152" s="11" t="s">
        <v>116</v>
      </c>
      <c r="E152" s="22" t="s">
        <v>11</v>
      </c>
      <c r="F152" s="59">
        <v>6</v>
      </c>
      <c r="G152" s="183"/>
      <c r="H152" s="197"/>
      <c r="I152" s="213"/>
    </row>
    <row r="153" spans="1:9" s="6" customFormat="1" ht="15.75" customHeight="1" x14ac:dyDescent="0.25">
      <c r="A153" s="40"/>
      <c r="B153" s="125"/>
      <c r="C153" s="7" t="s">
        <v>2</v>
      </c>
      <c r="D153" s="127" t="s">
        <v>169</v>
      </c>
      <c r="E153" s="21" t="s">
        <v>12</v>
      </c>
      <c r="F153" s="59">
        <v>4</v>
      </c>
      <c r="G153" s="183"/>
      <c r="H153" s="197"/>
      <c r="I153" s="213"/>
    </row>
    <row r="154" spans="1:9" s="6" customFormat="1" ht="15.75" customHeight="1" x14ac:dyDescent="0.25">
      <c r="A154" s="40"/>
      <c r="B154" s="125"/>
      <c r="C154" s="8"/>
      <c r="D154" s="128"/>
      <c r="E154" s="21" t="s">
        <v>7</v>
      </c>
      <c r="F154" s="59" t="s">
        <v>15</v>
      </c>
      <c r="G154" s="183"/>
      <c r="H154" s="197"/>
      <c r="I154" s="213"/>
    </row>
    <row r="155" spans="1:9" s="6" customFormat="1" ht="15.75" customHeight="1" x14ac:dyDescent="0.25">
      <c r="A155" s="40"/>
      <c r="B155" s="125"/>
      <c r="C155" s="8"/>
      <c r="D155" s="128"/>
      <c r="E155" s="21" t="s">
        <v>13</v>
      </c>
      <c r="F155" s="59" t="s">
        <v>15</v>
      </c>
      <c r="G155" s="183"/>
      <c r="H155" s="197"/>
      <c r="I155" s="213"/>
    </row>
    <row r="156" spans="1:9" s="6" customFormat="1" ht="15.75" customHeight="1" x14ac:dyDescent="0.25">
      <c r="A156" s="23"/>
      <c r="B156" s="125"/>
      <c r="C156" s="8"/>
      <c r="D156" s="128"/>
      <c r="E156" s="21"/>
      <c r="F156" s="59"/>
      <c r="G156" s="183"/>
      <c r="H156" s="197"/>
      <c r="I156" s="213"/>
    </row>
    <row r="157" spans="1:9" s="6" customFormat="1" ht="15.75" customHeight="1" thickBot="1" x14ac:dyDescent="0.3">
      <c r="A157" s="24"/>
      <c r="B157" s="126"/>
      <c r="C157" s="9"/>
      <c r="D157" s="129"/>
      <c r="E157" s="25" t="s">
        <v>6</v>
      </c>
      <c r="F157" s="60">
        <f>SUM(F150:F156)</f>
        <v>18</v>
      </c>
      <c r="G157" s="184"/>
      <c r="H157" s="197"/>
      <c r="I157" s="213"/>
    </row>
    <row r="158" spans="1:9" s="6" customFormat="1" ht="15.75" customHeight="1" x14ac:dyDescent="0.25">
      <c r="A158" s="122" t="s">
        <v>88</v>
      </c>
      <c r="B158" s="124" t="s">
        <v>176</v>
      </c>
      <c r="C158" s="18" t="s">
        <v>0</v>
      </c>
      <c r="D158" s="19" t="s">
        <v>61</v>
      </c>
      <c r="E158" s="21" t="s">
        <v>9</v>
      </c>
      <c r="F158" s="59">
        <v>1</v>
      </c>
      <c r="G158" s="185"/>
      <c r="H158" s="197">
        <f>G158*F166</f>
        <v>0</v>
      </c>
      <c r="I158" s="213"/>
    </row>
    <row r="159" spans="1:9" s="6" customFormat="1" ht="15.75" customHeight="1" x14ac:dyDescent="0.25">
      <c r="A159" s="123"/>
      <c r="B159" s="125"/>
      <c r="C159" s="5" t="s">
        <v>1</v>
      </c>
      <c r="D159" s="10"/>
      <c r="E159" s="21" t="s">
        <v>10</v>
      </c>
      <c r="F159" s="59" t="s">
        <v>15</v>
      </c>
      <c r="G159" s="183"/>
      <c r="H159" s="197"/>
      <c r="I159" s="213"/>
    </row>
    <row r="160" spans="1:9" s="6" customFormat="1" ht="15.75" customHeight="1" x14ac:dyDescent="0.25">
      <c r="A160" s="40"/>
      <c r="B160" s="125"/>
      <c r="C160" s="7" t="s">
        <v>5</v>
      </c>
      <c r="D160" s="11" t="s">
        <v>39</v>
      </c>
      <c r="E160" s="22" t="s">
        <v>11</v>
      </c>
      <c r="F160" s="59" t="s">
        <v>15</v>
      </c>
      <c r="G160" s="183"/>
      <c r="H160" s="197"/>
      <c r="I160" s="213"/>
    </row>
    <row r="161" spans="1:9" s="6" customFormat="1" ht="15.75" customHeight="1" x14ac:dyDescent="0.25">
      <c r="A161" s="40"/>
      <c r="B161" s="125"/>
      <c r="C161" s="7" t="s">
        <v>2</v>
      </c>
      <c r="D161" s="127" t="s">
        <v>112</v>
      </c>
      <c r="E161" s="21" t="s">
        <v>12</v>
      </c>
      <c r="F161" s="59" t="s">
        <v>15</v>
      </c>
      <c r="G161" s="183"/>
      <c r="H161" s="197"/>
      <c r="I161" s="213"/>
    </row>
    <row r="162" spans="1:9" s="6" customFormat="1" ht="15.75" customHeight="1" x14ac:dyDescent="0.25">
      <c r="A162" s="40"/>
      <c r="B162" s="125"/>
      <c r="C162" s="8"/>
      <c r="D162" s="128"/>
      <c r="E162" s="21" t="s">
        <v>7</v>
      </c>
      <c r="F162" s="59" t="s">
        <v>15</v>
      </c>
      <c r="G162" s="183"/>
      <c r="H162" s="197"/>
      <c r="I162" s="213"/>
    </row>
    <row r="163" spans="1:9" s="6" customFormat="1" ht="15.75" customHeight="1" x14ac:dyDescent="0.25">
      <c r="A163" s="40"/>
      <c r="B163" s="125"/>
      <c r="C163" s="8"/>
      <c r="D163" s="128"/>
      <c r="E163" s="21" t="s">
        <v>13</v>
      </c>
      <c r="F163" s="59" t="s">
        <v>15</v>
      </c>
      <c r="G163" s="183"/>
      <c r="H163" s="197"/>
      <c r="I163" s="213"/>
    </row>
    <row r="164" spans="1:9" s="6" customFormat="1" ht="15.75" customHeight="1" x14ac:dyDescent="0.25">
      <c r="A164" s="23"/>
      <c r="B164" s="125"/>
      <c r="C164" s="8"/>
      <c r="D164" s="128"/>
      <c r="E164" s="21"/>
      <c r="F164" s="59"/>
      <c r="G164" s="183"/>
      <c r="H164" s="197"/>
      <c r="I164" s="213"/>
    </row>
    <row r="165" spans="1:9" s="6" customFormat="1" ht="15.75" customHeight="1" x14ac:dyDescent="0.25">
      <c r="A165" s="23"/>
      <c r="B165" s="125"/>
      <c r="C165" s="8"/>
      <c r="D165" s="128"/>
      <c r="E165" s="27"/>
      <c r="F165" s="61"/>
      <c r="G165" s="183"/>
      <c r="H165" s="197"/>
      <c r="I165" s="213"/>
    </row>
    <row r="166" spans="1:9" s="6" customFormat="1" ht="15.75" customHeight="1" thickBot="1" x14ac:dyDescent="0.3">
      <c r="A166" s="24"/>
      <c r="B166" s="126"/>
      <c r="C166" s="9"/>
      <c r="D166" s="129"/>
      <c r="E166" s="25" t="s">
        <v>6</v>
      </c>
      <c r="F166" s="60">
        <f>SUM(F158:F164)</f>
        <v>1</v>
      </c>
      <c r="G166" s="184"/>
      <c r="H166" s="197"/>
      <c r="I166" s="213"/>
    </row>
    <row r="167" spans="1:9" s="6" customFormat="1" ht="15.75" customHeight="1" x14ac:dyDescent="0.25">
      <c r="A167" s="122" t="s">
        <v>89</v>
      </c>
      <c r="B167" s="137" t="s">
        <v>176</v>
      </c>
      <c r="C167" s="18" t="s">
        <v>0</v>
      </c>
      <c r="D167" s="19" t="s">
        <v>52</v>
      </c>
      <c r="E167" s="21" t="s">
        <v>9</v>
      </c>
      <c r="F167" s="59">
        <v>2</v>
      </c>
      <c r="G167" s="185"/>
      <c r="H167" s="197">
        <f>G167*F175</f>
        <v>0</v>
      </c>
      <c r="I167" s="213"/>
    </row>
    <row r="168" spans="1:9" s="6" customFormat="1" ht="15.75" customHeight="1" x14ac:dyDescent="0.25">
      <c r="A168" s="123"/>
      <c r="B168" s="138"/>
      <c r="C168" s="5" t="s">
        <v>1</v>
      </c>
      <c r="D168" s="10"/>
      <c r="E168" s="21" t="s">
        <v>10</v>
      </c>
      <c r="F168" s="59" t="s">
        <v>15</v>
      </c>
      <c r="G168" s="183"/>
      <c r="H168" s="197"/>
      <c r="I168" s="213"/>
    </row>
    <row r="169" spans="1:9" s="6" customFormat="1" ht="15.75" customHeight="1" x14ac:dyDescent="0.25">
      <c r="A169" s="40"/>
      <c r="B169" s="138"/>
      <c r="C169" s="7" t="s">
        <v>5</v>
      </c>
      <c r="D169" s="11" t="s">
        <v>38</v>
      </c>
      <c r="E169" s="22" t="s">
        <v>11</v>
      </c>
      <c r="F169" s="59" t="s">
        <v>15</v>
      </c>
      <c r="G169" s="183"/>
      <c r="H169" s="197"/>
      <c r="I169" s="213"/>
    </row>
    <row r="170" spans="1:9" s="6" customFormat="1" ht="15.75" customHeight="1" x14ac:dyDescent="0.25">
      <c r="A170" s="40"/>
      <c r="B170" s="138"/>
      <c r="C170" s="7" t="s">
        <v>2</v>
      </c>
      <c r="D170" s="127" t="s">
        <v>111</v>
      </c>
      <c r="E170" s="21" t="s">
        <v>12</v>
      </c>
      <c r="F170" s="59" t="s">
        <v>15</v>
      </c>
      <c r="G170" s="183"/>
      <c r="H170" s="197"/>
      <c r="I170" s="213"/>
    </row>
    <row r="171" spans="1:9" s="6" customFormat="1" ht="15.75" customHeight="1" x14ac:dyDescent="0.25">
      <c r="A171" s="40"/>
      <c r="B171" s="138"/>
      <c r="C171" s="8"/>
      <c r="D171" s="128"/>
      <c r="E171" s="21" t="s">
        <v>7</v>
      </c>
      <c r="F171" s="59" t="s">
        <v>15</v>
      </c>
      <c r="G171" s="183"/>
      <c r="H171" s="197"/>
      <c r="I171" s="213"/>
    </row>
    <row r="172" spans="1:9" s="6" customFormat="1" ht="15.75" customHeight="1" x14ac:dyDescent="0.25">
      <c r="A172" s="40"/>
      <c r="B172" s="138"/>
      <c r="C172" s="8"/>
      <c r="D172" s="128"/>
      <c r="E172" s="21" t="s">
        <v>13</v>
      </c>
      <c r="F172" s="59" t="s">
        <v>15</v>
      </c>
      <c r="G172" s="183"/>
      <c r="H172" s="197"/>
      <c r="I172" s="213"/>
    </row>
    <row r="173" spans="1:9" s="6" customFormat="1" ht="15.75" customHeight="1" x14ac:dyDescent="0.25">
      <c r="A173" s="23"/>
      <c r="B173" s="138"/>
      <c r="C173" s="8"/>
      <c r="D173" s="128"/>
      <c r="E173" s="21"/>
      <c r="F173" s="59"/>
      <c r="G173" s="183"/>
      <c r="H173" s="197"/>
      <c r="I173" s="213"/>
    </row>
    <row r="174" spans="1:9" s="6" customFormat="1" ht="15.75" customHeight="1" x14ac:dyDescent="0.25">
      <c r="A174" s="23"/>
      <c r="B174" s="138"/>
      <c r="C174" s="8"/>
      <c r="D174" s="128"/>
      <c r="E174" s="27"/>
      <c r="F174" s="61"/>
      <c r="G174" s="183"/>
      <c r="H174" s="197"/>
      <c r="I174" s="213"/>
    </row>
    <row r="175" spans="1:9" s="6" customFormat="1" ht="15.75" customHeight="1" thickBot="1" x14ac:dyDescent="0.3">
      <c r="A175" s="24"/>
      <c r="B175" s="139"/>
      <c r="C175" s="9"/>
      <c r="D175" s="129"/>
      <c r="E175" s="25" t="s">
        <v>6</v>
      </c>
      <c r="F175" s="60">
        <f>SUM(F167:F173)</f>
        <v>2</v>
      </c>
      <c r="G175" s="184"/>
      <c r="H175" s="197"/>
      <c r="I175" s="213"/>
    </row>
    <row r="176" spans="1:9" s="6" customFormat="1" ht="15.75" customHeight="1" x14ac:dyDescent="0.25">
      <c r="A176" s="122" t="s">
        <v>90</v>
      </c>
      <c r="B176" s="124" t="s">
        <v>176</v>
      </c>
      <c r="C176" s="18" t="s">
        <v>0</v>
      </c>
      <c r="D176" s="28" t="s">
        <v>62</v>
      </c>
      <c r="E176" s="21" t="s">
        <v>9</v>
      </c>
      <c r="F176" s="59">
        <v>1</v>
      </c>
      <c r="G176" s="185"/>
      <c r="H176" s="197">
        <f>G176*F183</f>
        <v>0</v>
      </c>
      <c r="I176" s="213"/>
    </row>
    <row r="177" spans="1:9" s="6" customFormat="1" ht="15.75" customHeight="1" x14ac:dyDescent="0.25">
      <c r="A177" s="123"/>
      <c r="B177" s="125"/>
      <c r="C177" s="5" t="s">
        <v>1</v>
      </c>
      <c r="D177" s="10"/>
      <c r="E177" s="21" t="s">
        <v>10</v>
      </c>
      <c r="F177" s="59" t="s">
        <v>15</v>
      </c>
      <c r="G177" s="183"/>
      <c r="H177" s="197"/>
      <c r="I177" s="213"/>
    </row>
    <row r="178" spans="1:9" s="6" customFormat="1" ht="15.75" customHeight="1" x14ac:dyDescent="0.25">
      <c r="A178" s="40"/>
      <c r="B178" s="125"/>
      <c r="C178" s="7" t="s">
        <v>5</v>
      </c>
      <c r="D178" s="11" t="s">
        <v>40</v>
      </c>
      <c r="E178" s="22" t="s">
        <v>11</v>
      </c>
      <c r="F178" s="59" t="s">
        <v>15</v>
      </c>
      <c r="G178" s="183"/>
      <c r="H178" s="197"/>
      <c r="I178" s="213"/>
    </row>
    <row r="179" spans="1:9" s="6" customFormat="1" ht="15.75" customHeight="1" x14ac:dyDescent="0.25">
      <c r="A179" s="40"/>
      <c r="B179" s="125"/>
      <c r="C179" s="7" t="s">
        <v>2</v>
      </c>
      <c r="D179" s="127" t="s">
        <v>42</v>
      </c>
      <c r="E179" s="21" t="s">
        <v>12</v>
      </c>
      <c r="F179" s="59" t="s">
        <v>15</v>
      </c>
      <c r="G179" s="183"/>
      <c r="H179" s="197"/>
      <c r="I179" s="213"/>
    </row>
    <row r="180" spans="1:9" s="6" customFormat="1" ht="15.75" customHeight="1" x14ac:dyDescent="0.25">
      <c r="A180" s="40"/>
      <c r="B180" s="125"/>
      <c r="C180" s="8"/>
      <c r="D180" s="128"/>
      <c r="E180" s="21" t="s">
        <v>7</v>
      </c>
      <c r="F180" s="59" t="s">
        <v>15</v>
      </c>
      <c r="G180" s="183"/>
      <c r="H180" s="197"/>
      <c r="I180" s="213"/>
    </row>
    <row r="181" spans="1:9" s="6" customFormat="1" ht="15.75" customHeight="1" x14ac:dyDescent="0.25">
      <c r="A181" s="40"/>
      <c r="B181" s="125"/>
      <c r="C181" s="8"/>
      <c r="D181" s="128"/>
      <c r="E181" s="21" t="s">
        <v>13</v>
      </c>
      <c r="F181" s="59" t="s">
        <v>15</v>
      </c>
      <c r="G181" s="183"/>
      <c r="H181" s="197"/>
      <c r="I181" s="213"/>
    </row>
    <row r="182" spans="1:9" s="6" customFormat="1" ht="15.75" customHeight="1" x14ac:dyDescent="0.25">
      <c r="A182" s="23"/>
      <c r="B182" s="125"/>
      <c r="C182" s="8"/>
      <c r="D182" s="128"/>
      <c r="E182" s="21"/>
      <c r="F182" s="59"/>
      <c r="G182" s="183"/>
      <c r="H182" s="197"/>
      <c r="I182" s="213"/>
    </row>
    <row r="183" spans="1:9" s="6" customFormat="1" ht="15.75" customHeight="1" thickBot="1" x14ac:dyDescent="0.3">
      <c r="A183" s="24"/>
      <c r="B183" s="126"/>
      <c r="C183" s="9"/>
      <c r="D183" s="129"/>
      <c r="E183" s="25" t="s">
        <v>6</v>
      </c>
      <c r="F183" s="60">
        <f>SUM(F176:F182)</f>
        <v>1</v>
      </c>
      <c r="G183" s="184"/>
      <c r="H183" s="197"/>
      <c r="I183" s="213"/>
    </row>
    <row r="184" spans="1:9" s="6" customFormat="1" ht="15.75" customHeight="1" x14ac:dyDescent="0.25">
      <c r="A184" s="122" t="s">
        <v>235</v>
      </c>
      <c r="B184" s="137" t="s">
        <v>236</v>
      </c>
      <c r="C184" s="18" t="s">
        <v>0</v>
      </c>
      <c r="D184" s="19" t="s">
        <v>237</v>
      </c>
      <c r="E184" s="21" t="s">
        <v>144</v>
      </c>
      <c r="F184" s="59">
        <v>2</v>
      </c>
      <c r="G184" s="185"/>
      <c r="H184" s="197">
        <f>G184*F192</f>
        <v>0</v>
      </c>
      <c r="I184" s="213"/>
    </row>
    <row r="185" spans="1:9" s="6" customFormat="1" ht="15.75" customHeight="1" x14ac:dyDescent="0.25">
      <c r="A185" s="123"/>
      <c r="B185" s="138"/>
      <c r="C185" s="5" t="s">
        <v>1</v>
      </c>
      <c r="D185" s="10" t="s">
        <v>238</v>
      </c>
      <c r="E185" s="21" t="s">
        <v>9</v>
      </c>
      <c r="F185" s="59" t="s">
        <v>15</v>
      </c>
      <c r="G185" s="183"/>
      <c r="H185" s="197"/>
      <c r="I185" s="213"/>
    </row>
    <row r="186" spans="1:9" s="6" customFormat="1" ht="15.75" customHeight="1" x14ac:dyDescent="0.25">
      <c r="A186" s="40"/>
      <c r="B186" s="138"/>
      <c r="C186" s="7" t="s">
        <v>5</v>
      </c>
      <c r="D186" s="11" t="s">
        <v>239</v>
      </c>
      <c r="E186" s="21" t="s">
        <v>10</v>
      </c>
      <c r="F186" s="59" t="s">
        <v>15</v>
      </c>
      <c r="G186" s="183"/>
      <c r="H186" s="197"/>
      <c r="I186" s="213"/>
    </row>
    <row r="187" spans="1:9" s="6" customFormat="1" ht="15.75" customHeight="1" x14ac:dyDescent="0.25">
      <c r="A187" s="40"/>
      <c r="B187" s="138"/>
      <c r="C187" s="7" t="s">
        <v>2</v>
      </c>
      <c r="D187" s="127" t="s">
        <v>240</v>
      </c>
      <c r="E187" s="22" t="s">
        <v>11</v>
      </c>
      <c r="F187" s="59" t="s">
        <v>15</v>
      </c>
      <c r="G187" s="183"/>
      <c r="H187" s="197"/>
      <c r="I187" s="213"/>
    </row>
    <row r="188" spans="1:9" s="6" customFormat="1" ht="15.75" customHeight="1" x14ac:dyDescent="0.25">
      <c r="A188" s="40"/>
      <c r="B188" s="138"/>
      <c r="C188" s="8"/>
      <c r="D188" s="128"/>
      <c r="E188" s="21" t="s">
        <v>12</v>
      </c>
      <c r="F188" s="59" t="s">
        <v>15</v>
      </c>
      <c r="G188" s="183"/>
      <c r="H188" s="197"/>
      <c r="I188" s="213"/>
    </row>
    <row r="189" spans="1:9" s="6" customFormat="1" ht="15.75" customHeight="1" x14ac:dyDescent="0.25">
      <c r="A189" s="40"/>
      <c r="B189" s="138"/>
      <c r="C189" s="8"/>
      <c r="D189" s="128"/>
      <c r="E189" s="21" t="s">
        <v>7</v>
      </c>
      <c r="F189" s="59" t="s">
        <v>15</v>
      </c>
      <c r="G189" s="183"/>
      <c r="H189" s="197"/>
      <c r="I189" s="213"/>
    </row>
    <row r="190" spans="1:9" s="6" customFormat="1" ht="15.75" customHeight="1" x14ac:dyDescent="0.25">
      <c r="A190" s="23"/>
      <c r="B190" s="138"/>
      <c r="C190" s="8"/>
      <c r="D190" s="128"/>
      <c r="E190" s="21" t="s">
        <v>13</v>
      </c>
      <c r="F190" s="59" t="s">
        <v>15</v>
      </c>
      <c r="G190" s="183"/>
      <c r="H190" s="197"/>
      <c r="I190" s="213"/>
    </row>
    <row r="191" spans="1:9" s="6" customFormat="1" ht="15.75" customHeight="1" x14ac:dyDescent="0.25">
      <c r="A191" s="23"/>
      <c r="B191" s="138"/>
      <c r="C191" s="8"/>
      <c r="D191" s="128"/>
      <c r="E191" s="27"/>
      <c r="F191" s="61"/>
      <c r="G191" s="183"/>
      <c r="H191" s="197"/>
      <c r="I191" s="213"/>
    </row>
    <row r="192" spans="1:9" s="6" customFormat="1" ht="15.75" customHeight="1" thickBot="1" x14ac:dyDescent="0.3">
      <c r="A192" s="24"/>
      <c r="B192" s="139"/>
      <c r="C192" s="9"/>
      <c r="D192" s="129"/>
      <c r="E192" s="25" t="s">
        <v>6</v>
      </c>
      <c r="F192" s="60">
        <f>SUM(F184:F190)</f>
        <v>2</v>
      </c>
      <c r="G192" s="184"/>
      <c r="H192" s="197"/>
      <c r="I192" s="213"/>
    </row>
    <row r="193" spans="1:9" s="6" customFormat="1" ht="15.75" customHeight="1" x14ac:dyDescent="0.25">
      <c r="A193" s="134" t="s">
        <v>183</v>
      </c>
      <c r="B193" s="141" t="s">
        <v>188</v>
      </c>
      <c r="C193" s="18" t="s">
        <v>0</v>
      </c>
      <c r="D193" s="19" t="s">
        <v>54</v>
      </c>
      <c r="E193" s="21" t="s">
        <v>9</v>
      </c>
      <c r="F193" s="59">
        <v>7</v>
      </c>
      <c r="G193" s="185"/>
      <c r="H193" s="197">
        <f>G193*F200</f>
        <v>0</v>
      </c>
      <c r="I193" s="213"/>
    </row>
    <row r="194" spans="1:9" s="6" customFormat="1" ht="15.75" customHeight="1" x14ac:dyDescent="0.25">
      <c r="A194" s="135"/>
      <c r="B194" s="142"/>
      <c r="C194" s="5" t="s">
        <v>1</v>
      </c>
      <c r="D194" s="10" t="s">
        <v>184</v>
      </c>
      <c r="E194" s="21" t="s">
        <v>10</v>
      </c>
      <c r="F194" s="59">
        <v>6</v>
      </c>
      <c r="G194" s="183"/>
      <c r="H194" s="197"/>
      <c r="I194" s="213"/>
    </row>
    <row r="195" spans="1:9" s="6" customFormat="1" ht="15.75" customHeight="1" x14ac:dyDescent="0.25">
      <c r="A195" s="40"/>
      <c r="B195" s="142"/>
      <c r="C195" s="7" t="s">
        <v>5</v>
      </c>
      <c r="D195" s="11" t="s">
        <v>26</v>
      </c>
      <c r="E195" s="22" t="s">
        <v>11</v>
      </c>
      <c r="F195" s="59">
        <v>7</v>
      </c>
      <c r="G195" s="183"/>
      <c r="H195" s="197"/>
      <c r="I195" s="213"/>
    </row>
    <row r="196" spans="1:9" s="6" customFormat="1" ht="15.75" customHeight="1" x14ac:dyDescent="0.25">
      <c r="A196" s="40"/>
      <c r="B196" s="142"/>
      <c r="C196" s="7" t="s">
        <v>2</v>
      </c>
      <c r="D196" s="144" t="s">
        <v>29</v>
      </c>
      <c r="E196" s="21" t="s">
        <v>12</v>
      </c>
      <c r="F196" s="59" t="s">
        <v>15</v>
      </c>
      <c r="G196" s="183"/>
      <c r="H196" s="197"/>
      <c r="I196" s="213"/>
    </row>
    <row r="197" spans="1:9" s="6" customFormat="1" ht="19.5" customHeight="1" x14ac:dyDescent="0.25">
      <c r="A197" s="40"/>
      <c r="B197" s="142"/>
      <c r="C197" s="8"/>
      <c r="D197" s="145"/>
      <c r="E197" s="21" t="s">
        <v>7</v>
      </c>
      <c r="F197" s="59" t="s">
        <v>15</v>
      </c>
      <c r="G197" s="183"/>
      <c r="H197" s="197"/>
      <c r="I197" s="213"/>
    </row>
    <row r="198" spans="1:9" s="6" customFormat="1" ht="15.75" customHeight="1" x14ac:dyDescent="0.25">
      <c r="A198" s="40"/>
      <c r="B198" s="142"/>
      <c r="C198" s="8"/>
      <c r="D198" s="145"/>
      <c r="E198" s="21" t="s">
        <v>13</v>
      </c>
      <c r="F198" s="59" t="s">
        <v>15</v>
      </c>
      <c r="G198" s="183"/>
      <c r="H198" s="197"/>
      <c r="I198" s="213"/>
    </row>
    <row r="199" spans="1:9" s="6" customFormat="1" ht="15.75" customHeight="1" x14ac:dyDescent="0.25">
      <c r="A199" s="23"/>
      <c r="B199" s="142"/>
      <c r="C199" s="8"/>
      <c r="D199" s="145"/>
      <c r="E199" s="21"/>
      <c r="F199" s="59"/>
      <c r="G199" s="183"/>
      <c r="H199" s="197"/>
      <c r="I199" s="213"/>
    </row>
    <row r="200" spans="1:9" s="6" customFormat="1" ht="15.75" customHeight="1" thickBot="1" x14ac:dyDescent="0.3">
      <c r="A200" s="24"/>
      <c r="B200" s="143"/>
      <c r="C200" s="9"/>
      <c r="D200" s="146"/>
      <c r="E200" s="25" t="s">
        <v>6</v>
      </c>
      <c r="F200" s="60">
        <f>SUM(F193:F199)</f>
        <v>20</v>
      </c>
      <c r="G200" s="184"/>
      <c r="H200" s="197"/>
      <c r="I200" s="213"/>
    </row>
    <row r="201" spans="1:9" s="6" customFormat="1" ht="15.75" customHeight="1" x14ac:dyDescent="0.25">
      <c r="A201" s="134" t="s">
        <v>185</v>
      </c>
      <c r="B201" s="141" t="s">
        <v>188</v>
      </c>
      <c r="C201" s="8"/>
      <c r="D201" s="41"/>
      <c r="E201" s="26" t="s">
        <v>144</v>
      </c>
      <c r="F201" s="59">
        <v>2</v>
      </c>
      <c r="G201" s="185"/>
      <c r="H201" s="197">
        <f>G201*F209</f>
        <v>0</v>
      </c>
      <c r="I201" s="213"/>
    </row>
    <row r="202" spans="1:9" s="6" customFormat="1" ht="15.75" customHeight="1" x14ac:dyDescent="0.25">
      <c r="A202" s="135"/>
      <c r="B202" s="142"/>
      <c r="C202" s="18" t="s">
        <v>0</v>
      </c>
      <c r="D202" s="19" t="s">
        <v>53</v>
      </c>
      <c r="E202" s="21" t="s">
        <v>9</v>
      </c>
      <c r="F202" s="59">
        <v>6</v>
      </c>
      <c r="G202" s="183"/>
      <c r="H202" s="197"/>
      <c r="I202" s="213"/>
    </row>
    <row r="203" spans="1:9" s="6" customFormat="1" ht="15.75" customHeight="1" x14ac:dyDescent="0.25">
      <c r="A203" s="135"/>
      <c r="B203" s="142"/>
      <c r="C203" s="5" t="s">
        <v>1</v>
      </c>
      <c r="D203" s="10" t="s">
        <v>28</v>
      </c>
      <c r="E203" s="21" t="s">
        <v>10</v>
      </c>
      <c r="F203" s="59">
        <v>2</v>
      </c>
      <c r="G203" s="183"/>
      <c r="H203" s="197"/>
      <c r="I203" s="213"/>
    </row>
    <row r="204" spans="1:9" s="6" customFormat="1" ht="15.75" customHeight="1" x14ac:dyDescent="0.25">
      <c r="A204" s="135"/>
      <c r="B204" s="142"/>
      <c r="C204" s="7" t="s">
        <v>5</v>
      </c>
      <c r="D204" s="11" t="s">
        <v>26</v>
      </c>
      <c r="E204" s="22" t="s">
        <v>11</v>
      </c>
      <c r="F204" s="59">
        <v>3</v>
      </c>
      <c r="G204" s="183"/>
      <c r="H204" s="197"/>
      <c r="I204" s="213"/>
    </row>
    <row r="205" spans="1:9" s="6" customFormat="1" ht="15.75" customHeight="1" x14ac:dyDescent="0.25">
      <c r="A205" s="135"/>
      <c r="B205" s="142"/>
      <c r="C205" s="7" t="s">
        <v>2</v>
      </c>
      <c r="D205" s="127" t="s">
        <v>187</v>
      </c>
      <c r="E205" s="21" t="s">
        <v>12</v>
      </c>
      <c r="F205" s="59" t="s">
        <v>15</v>
      </c>
      <c r="G205" s="183"/>
      <c r="H205" s="197"/>
      <c r="I205" s="213"/>
    </row>
    <row r="206" spans="1:9" s="6" customFormat="1" ht="15.75" customHeight="1" x14ac:dyDescent="0.25">
      <c r="A206" s="135"/>
      <c r="B206" s="142"/>
      <c r="C206" s="8"/>
      <c r="D206" s="128"/>
      <c r="E206" s="21" t="s">
        <v>7</v>
      </c>
      <c r="F206" s="59" t="s">
        <v>15</v>
      </c>
      <c r="G206" s="183"/>
      <c r="H206" s="197"/>
      <c r="I206" s="213"/>
    </row>
    <row r="207" spans="1:9" s="6" customFormat="1" ht="15.75" customHeight="1" x14ac:dyDescent="0.25">
      <c r="A207" s="135"/>
      <c r="B207" s="142"/>
      <c r="C207" s="8"/>
      <c r="D207" s="128"/>
      <c r="E207" s="21" t="s">
        <v>13</v>
      </c>
      <c r="F207" s="59" t="s">
        <v>15</v>
      </c>
      <c r="G207" s="183"/>
      <c r="H207" s="197"/>
      <c r="I207" s="213"/>
    </row>
    <row r="208" spans="1:9" s="6" customFormat="1" ht="15.75" customHeight="1" x14ac:dyDescent="0.25">
      <c r="A208" s="135"/>
      <c r="B208" s="142"/>
      <c r="C208" s="8"/>
      <c r="D208" s="128"/>
      <c r="E208" s="21"/>
      <c r="F208" s="59"/>
      <c r="G208" s="183"/>
      <c r="H208" s="197"/>
      <c r="I208" s="213"/>
    </row>
    <row r="209" spans="1:9" s="6" customFormat="1" ht="15.75" customHeight="1" thickBot="1" x14ac:dyDescent="0.3">
      <c r="A209" s="136"/>
      <c r="B209" s="143"/>
      <c r="C209" s="9"/>
      <c r="D209" s="129"/>
      <c r="E209" s="25" t="s">
        <v>6</v>
      </c>
      <c r="F209" s="60">
        <f>SUM(F201:F208)</f>
        <v>13</v>
      </c>
      <c r="G209" s="184"/>
      <c r="H209" s="197"/>
      <c r="I209" s="213"/>
    </row>
    <row r="210" spans="1:9" s="6" customFormat="1" ht="15.75" customHeight="1" x14ac:dyDescent="0.25">
      <c r="A210" s="134" t="s">
        <v>186</v>
      </c>
      <c r="B210" s="141" t="s">
        <v>188</v>
      </c>
      <c r="C210" s="8"/>
      <c r="D210" s="41"/>
      <c r="E210" s="26" t="s">
        <v>144</v>
      </c>
      <c r="F210" s="59">
        <v>4</v>
      </c>
      <c r="G210" s="185"/>
      <c r="H210" s="197">
        <f>G210*F218</f>
        <v>0</v>
      </c>
      <c r="I210" s="213"/>
    </row>
    <row r="211" spans="1:9" s="6" customFormat="1" ht="15.75" customHeight="1" x14ac:dyDescent="0.25">
      <c r="A211" s="135"/>
      <c r="B211" s="142"/>
      <c r="C211" s="18" t="s">
        <v>0</v>
      </c>
      <c r="D211" s="19" t="s">
        <v>53</v>
      </c>
      <c r="E211" s="21" t="s">
        <v>9</v>
      </c>
      <c r="F211" s="59">
        <v>3</v>
      </c>
      <c r="G211" s="183"/>
      <c r="H211" s="197"/>
      <c r="I211" s="213"/>
    </row>
    <row r="212" spans="1:9" s="6" customFormat="1" ht="15.75" customHeight="1" x14ac:dyDescent="0.25">
      <c r="A212" s="135"/>
      <c r="B212" s="142"/>
      <c r="C212" s="5" t="s">
        <v>1</v>
      </c>
      <c r="D212" s="10" t="s">
        <v>28</v>
      </c>
      <c r="E212" s="21" t="s">
        <v>10</v>
      </c>
      <c r="F212" s="59">
        <v>2</v>
      </c>
      <c r="G212" s="183"/>
      <c r="H212" s="197"/>
      <c r="I212" s="213"/>
    </row>
    <row r="213" spans="1:9" s="6" customFormat="1" ht="15.75" customHeight="1" x14ac:dyDescent="0.25">
      <c r="A213" s="135"/>
      <c r="B213" s="142"/>
      <c r="C213" s="7" t="s">
        <v>5</v>
      </c>
      <c r="D213" s="11" t="s">
        <v>26</v>
      </c>
      <c r="E213" s="22" t="s">
        <v>11</v>
      </c>
      <c r="F213" s="59">
        <v>1</v>
      </c>
      <c r="G213" s="183"/>
      <c r="H213" s="197"/>
      <c r="I213" s="213"/>
    </row>
    <row r="214" spans="1:9" s="6" customFormat="1" ht="15.75" customHeight="1" x14ac:dyDescent="0.25">
      <c r="A214" s="135"/>
      <c r="B214" s="142"/>
      <c r="C214" s="7" t="s">
        <v>2</v>
      </c>
      <c r="D214" s="127" t="s">
        <v>32</v>
      </c>
      <c r="E214" s="21" t="s">
        <v>12</v>
      </c>
      <c r="F214" s="59" t="s">
        <v>15</v>
      </c>
      <c r="G214" s="183"/>
      <c r="H214" s="197"/>
      <c r="I214" s="213"/>
    </row>
    <row r="215" spans="1:9" s="6" customFormat="1" ht="15.75" customHeight="1" x14ac:dyDescent="0.25">
      <c r="A215" s="135"/>
      <c r="B215" s="142"/>
      <c r="C215" s="8"/>
      <c r="D215" s="128"/>
      <c r="E215" s="21" t="s">
        <v>7</v>
      </c>
      <c r="F215" s="59" t="s">
        <v>15</v>
      </c>
      <c r="G215" s="183"/>
      <c r="H215" s="197"/>
      <c r="I215" s="213"/>
    </row>
    <row r="216" spans="1:9" s="6" customFormat="1" ht="15.75" customHeight="1" x14ac:dyDescent="0.25">
      <c r="A216" s="135"/>
      <c r="B216" s="142"/>
      <c r="C216" s="8"/>
      <c r="D216" s="128"/>
      <c r="E216" s="21" t="s">
        <v>13</v>
      </c>
      <c r="F216" s="59" t="s">
        <v>15</v>
      </c>
      <c r="G216" s="183"/>
      <c r="H216" s="197"/>
      <c r="I216" s="213"/>
    </row>
    <row r="217" spans="1:9" s="6" customFormat="1" ht="15.75" customHeight="1" x14ac:dyDescent="0.25">
      <c r="A217" s="135"/>
      <c r="B217" s="142"/>
      <c r="C217" s="8"/>
      <c r="D217" s="128"/>
      <c r="E217" s="21"/>
      <c r="F217" s="59"/>
      <c r="G217" s="183"/>
      <c r="H217" s="197"/>
      <c r="I217" s="213"/>
    </row>
    <row r="218" spans="1:9" s="6" customFormat="1" ht="15.75" customHeight="1" thickBot="1" x14ac:dyDescent="0.3">
      <c r="A218" s="136"/>
      <c r="B218" s="143"/>
      <c r="C218" s="9"/>
      <c r="D218" s="129"/>
      <c r="E218" s="25" t="s">
        <v>6</v>
      </c>
      <c r="F218" s="60">
        <f>SUM(F210:F217)</f>
        <v>10</v>
      </c>
      <c r="G218" s="184"/>
      <c r="H218" s="197"/>
      <c r="I218" s="213"/>
    </row>
    <row r="219" spans="1:9" s="6" customFormat="1" ht="15.75" customHeight="1" x14ac:dyDescent="0.25">
      <c r="A219" s="122" t="s">
        <v>189</v>
      </c>
      <c r="B219" s="124" t="s">
        <v>188</v>
      </c>
      <c r="C219" s="18" t="s">
        <v>0</v>
      </c>
      <c r="D219" s="19" t="s">
        <v>190</v>
      </c>
      <c r="E219" s="21" t="s">
        <v>9</v>
      </c>
      <c r="F219" s="59">
        <v>2</v>
      </c>
      <c r="G219" s="185"/>
      <c r="H219" s="197">
        <f>G219*F226</f>
        <v>0</v>
      </c>
      <c r="I219" s="213"/>
    </row>
    <row r="220" spans="1:9" s="6" customFormat="1" ht="15.75" customHeight="1" x14ac:dyDescent="0.25">
      <c r="A220" s="123"/>
      <c r="B220" s="125"/>
      <c r="C220" s="5" t="s">
        <v>1</v>
      </c>
      <c r="D220" s="10" t="s">
        <v>28</v>
      </c>
      <c r="E220" s="21" t="s">
        <v>10</v>
      </c>
      <c r="F220" s="59">
        <v>2</v>
      </c>
      <c r="G220" s="183"/>
      <c r="H220" s="197"/>
      <c r="I220" s="213"/>
    </row>
    <row r="221" spans="1:9" s="6" customFormat="1" ht="15.75" customHeight="1" x14ac:dyDescent="0.25">
      <c r="A221" s="40"/>
      <c r="B221" s="125"/>
      <c r="C221" s="7" t="s">
        <v>5</v>
      </c>
      <c r="D221" s="11" t="s">
        <v>26</v>
      </c>
      <c r="E221" s="22" t="s">
        <v>11</v>
      </c>
      <c r="F221" s="59">
        <v>1</v>
      </c>
      <c r="G221" s="183"/>
      <c r="H221" s="197"/>
      <c r="I221" s="213"/>
    </row>
    <row r="222" spans="1:9" s="6" customFormat="1" ht="15.75" customHeight="1" x14ac:dyDescent="0.25">
      <c r="A222" s="40"/>
      <c r="B222" s="125"/>
      <c r="C222" s="7" t="s">
        <v>2</v>
      </c>
      <c r="D222" s="127" t="s">
        <v>191</v>
      </c>
      <c r="E222" s="21" t="s">
        <v>12</v>
      </c>
      <c r="F222" s="59" t="s">
        <v>15</v>
      </c>
      <c r="G222" s="183"/>
      <c r="H222" s="197"/>
      <c r="I222" s="213"/>
    </row>
    <row r="223" spans="1:9" s="6" customFormat="1" ht="15.75" customHeight="1" x14ac:dyDescent="0.25">
      <c r="A223" s="40"/>
      <c r="B223" s="125"/>
      <c r="C223" s="8"/>
      <c r="D223" s="128"/>
      <c r="E223" s="21" t="s">
        <v>7</v>
      </c>
      <c r="F223" s="59" t="s">
        <v>15</v>
      </c>
      <c r="G223" s="183"/>
      <c r="H223" s="197"/>
      <c r="I223" s="213"/>
    </row>
    <row r="224" spans="1:9" s="6" customFormat="1" ht="15.75" customHeight="1" x14ac:dyDescent="0.25">
      <c r="A224" s="40"/>
      <c r="B224" s="125"/>
      <c r="C224" s="8"/>
      <c r="D224" s="128"/>
      <c r="E224" s="21" t="s">
        <v>13</v>
      </c>
      <c r="F224" s="59" t="s">
        <v>15</v>
      </c>
      <c r="G224" s="183"/>
      <c r="H224" s="197"/>
      <c r="I224" s="213"/>
    </row>
    <row r="225" spans="1:9" s="6" customFormat="1" ht="15.75" customHeight="1" x14ac:dyDescent="0.25">
      <c r="A225" s="23"/>
      <c r="B225" s="125"/>
      <c r="C225" s="8"/>
      <c r="D225" s="128"/>
      <c r="E225" s="21"/>
      <c r="F225" s="59"/>
      <c r="G225" s="183"/>
      <c r="H225" s="197"/>
      <c r="I225" s="213"/>
    </row>
    <row r="226" spans="1:9" s="6" customFormat="1" ht="15.75" customHeight="1" thickBot="1" x14ac:dyDescent="0.3">
      <c r="A226" s="24"/>
      <c r="B226" s="126"/>
      <c r="C226" s="9"/>
      <c r="D226" s="129"/>
      <c r="E226" s="25" t="s">
        <v>6</v>
      </c>
      <c r="F226" s="60">
        <f>SUM(F219:F225)</f>
        <v>5</v>
      </c>
      <c r="G226" s="184"/>
      <c r="H226" s="197"/>
      <c r="I226" s="213"/>
    </row>
    <row r="227" spans="1:9" s="6" customFormat="1" ht="15.75" customHeight="1" x14ac:dyDescent="0.25">
      <c r="A227" s="122" t="s">
        <v>91</v>
      </c>
      <c r="B227" s="124" t="s">
        <v>177</v>
      </c>
      <c r="C227" s="18" t="s">
        <v>0</v>
      </c>
      <c r="D227" s="28" t="s">
        <v>64</v>
      </c>
      <c r="E227" s="21" t="s">
        <v>9</v>
      </c>
      <c r="F227" s="59">
        <v>2</v>
      </c>
      <c r="G227" s="185"/>
      <c r="H227" s="197">
        <f>G227*F234</f>
        <v>0</v>
      </c>
      <c r="I227" s="213"/>
    </row>
    <row r="228" spans="1:9" s="6" customFormat="1" ht="15.75" customHeight="1" x14ac:dyDescent="0.25">
      <c r="A228" s="123"/>
      <c r="B228" s="125"/>
      <c r="C228" s="5" t="s">
        <v>1</v>
      </c>
      <c r="D228" s="11" t="s">
        <v>43</v>
      </c>
      <c r="E228" s="21" t="s">
        <v>10</v>
      </c>
      <c r="F228" s="59" t="s">
        <v>15</v>
      </c>
      <c r="G228" s="183"/>
      <c r="H228" s="197"/>
      <c r="I228" s="213"/>
    </row>
    <row r="229" spans="1:9" s="6" customFormat="1" ht="15.75" customHeight="1" x14ac:dyDescent="0.25">
      <c r="A229" s="40"/>
      <c r="B229" s="125"/>
      <c r="C229" s="7" t="s">
        <v>5</v>
      </c>
      <c r="D229" s="11" t="s">
        <v>26</v>
      </c>
      <c r="E229" s="22" t="s">
        <v>11</v>
      </c>
      <c r="F229" s="59" t="s">
        <v>15</v>
      </c>
      <c r="G229" s="183"/>
      <c r="H229" s="197"/>
      <c r="I229" s="213"/>
    </row>
    <row r="230" spans="1:9" s="6" customFormat="1" ht="15.75" customHeight="1" x14ac:dyDescent="0.25">
      <c r="A230" s="40"/>
      <c r="B230" s="125"/>
      <c r="C230" s="7" t="s">
        <v>2</v>
      </c>
      <c r="D230" s="127" t="s">
        <v>44</v>
      </c>
      <c r="E230" s="21" t="s">
        <v>12</v>
      </c>
      <c r="F230" s="59" t="s">
        <v>15</v>
      </c>
      <c r="G230" s="183"/>
      <c r="H230" s="197"/>
      <c r="I230" s="213"/>
    </row>
    <row r="231" spans="1:9" s="6" customFormat="1" ht="15.75" customHeight="1" x14ac:dyDescent="0.25">
      <c r="A231" s="40"/>
      <c r="B231" s="125"/>
      <c r="C231" s="8"/>
      <c r="D231" s="128"/>
      <c r="E231" s="21" t="s">
        <v>7</v>
      </c>
      <c r="F231" s="59" t="s">
        <v>15</v>
      </c>
      <c r="G231" s="183"/>
      <c r="H231" s="197"/>
      <c r="I231" s="213"/>
    </row>
    <row r="232" spans="1:9" s="6" customFormat="1" ht="15.75" customHeight="1" x14ac:dyDescent="0.25">
      <c r="A232" s="40"/>
      <c r="B232" s="125"/>
      <c r="C232" s="8"/>
      <c r="D232" s="128"/>
      <c r="E232" s="21" t="s">
        <v>13</v>
      </c>
      <c r="F232" s="59" t="s">
        <v>15</v>
      </c>
      <c r="G232" s="183"/>
      <c r="H232" s="197"/>
      <c r="I232" s="213"/>
    </row>
    <row r="233" spans="1:9" s="6" customFormat="1" ht="15.75" customHeight="1" x14ac:dyDescent="0.25">
      <c r="A233" s="23"/>
      <c r="B233" s="125"/>
      <c r="C233" s="8"/>
      <c r="D233" s="128"/>
      <c r="E233" s="21"/>
      <c r="F233" s="59"/>
      <c r="G233" s="183"/>
      <c r="H233" s="197"/>
      <c r="I233" s="213"/>
    </row>
    <row r="234" spans="1:9" s="6" customFormat="1" ht="15.75" customHeight="1" thickBot="1" x14ac:dyDescent="0.3">
      <c r="A234" s="24"/>
      <c r="B234" s="126"/>
      <c r="C234" s="9"/>
      <c r="D234" s="129"/>
      <c r="E234" s="25" t="s">
        <v>6</v>
      </c>
      <c r="F234" s="60">
        <f>SUM(F227:F233)</f>
        <v>2</v>
      </c>
      <c r="G234" s="184"/>
      <c r="H234" s="197"/>
      <c r="I234" s="213"/>
    </row>
    <row r="235" spans="1:9" s="6" customFormat="1" ht="15.75" customHeight="1" x14ac:dyDescent="0.25">
      <c r="A235" s="122" t="s">
        <v>192</v>
      </c>
      <c r="B235" s="124" t="s">
        <v>193</v>
      </c>
      <c r="C235" s="18" t="s">
        <v>0</v>
      </c>
      <c r="D235" s="19" t="s">
        <v>105</v>
      </c>
      <c r="E235" s="21" t="s">
        <v>9</v>
      </c>
      <c r="F235" s="59">
        <v>1</v>
      </c>
      <c r="G235" s="185"/>
      <c r="H235" s="197">
        <f>G235*F242</f>
        <v>0</v>
      </c>
      <c r="I235" s="213"/>
    </row>
    <row r="236" spans="1:9" s="6" customFormat="1" ht="15.75" customHeight="1" x14ac:dyDescent="0.25">
      <c r="A236" s="123"/>
      <c r="B236" s="125"/>
      <c r="C236" s="5" t="s">
        <v>1</v>
      </c>
      <c r="D236" s="10" t="s">
        <v>106</v>
      </c>
      <c r="E236" s="21" t="s">
        <v>10</v>
      </c>
      <c r="F236" s="59" t="s">
        <v>15</v>
      </c>
      <c r="G236" s="183"/>
      <c r="H236" s="197"/>
      <c r="I236" s="213"/>
    </row>
    <row r="237" spans="1:9" s="6" customFormat="1" ht="15.75" customHeight="1" x14ac:dyDescent="0.25">
      <c r="A237" s="40"/>
      <c r="B237" s="125"/>
      <c r="C237" s="7" t="s">
        <v>5</v>
      </c>
      <c r="D237" s="11" t="s">
        <v>26</v>
      </c>
      <c r="E237" s="22" t="s">
        <v>11</v>
      </c>
      <c r="F237" s="59" t="s">
        <v>15</v>
      </c>
      <c r="G237" s="183"/>
      <c r="H237" s="197"/>
      <c r="I237" s="213"/>
    </row>
    <row r="238" spans="1:9" s="6" customFormat="1" ht="15.75" customHeight="1" x14ac:dyDescent="0.25">
      <c r="A238" s="40"/>
      <c r="B238" s="125"/>
      <c r="C238" s="7" t="s">
        <v>2</v>
      </c>
      <c r="D238" s="127" t="s">
        <v>107</v>
      </c>
      <c r="E238" s="21" t="s">
        <v>12</v>
      </c>
      <c r="F238" s="59" t="s">
        <v>15</v>
      </c>
      <c r="G238" s="183"/>
      <c r="H238" s="197"/>
      <c r="I238" s="213"/>
    </row>
    <row r="239" spans="1:9" s="6" customFormat="1" ht="15.75" customHeight="1" x14ac:dyDescent="0.25">
      <c r="A239" s="40"/>
      <c r="B239" s="125"/>
      <c r="C239" s="8"/>
      <c r="D239" s="128"/>
      <c r="E239" s="21" t="s">
        <v>7</v>
      </c>
      <c r="F239" s="59" t="s">
        <v>15</v>
      </c>
      <c r="G239" s="183"/>
      <c r="H239" s="197"/>
      <c r="I239" s="213"/>
    </row>
    <row r="240" spans="1:9" s="6" customFormat="1" ht="15.75" customHeight="1" x14ac:dyDescent="0.25">
      <c r="A240" s="40"/>
      <c r="B240" s="125"/>
      <c r="C240" s="8"/>
      <c r="D240" s="128"/>
      <c r="E240" s="21" t="s">
        <v>13</v>
      </c>
      <c r="F240" s="59" t="s">
        <v>15</v>
      </c>
      <c r="G240" s="183"/>
      <c r="H240" s="197"/>
      <c r="I240" s="213"/>
    </row>
    <row r="241" spans="1:9" s="6" customFormat="1" ht="15.75" customHeight="1" x14ac:dyDescent="0.25">
      <c r="A241" s="23"/>
      <c r="B241" s="125"/>
      <c r="C241" s="8"/>
      <c r="D241" s="128"/>
      <c r="E241" s="21"/>
      <c r="F241" s="59"/>
      <c r="G241" s="183"/>
      <c r="H241" s="197"/>
      <c r="I241" s="213"/>
    </row>
    <row r="242" spans="1:9" s="6" customFormat="1" ht="15.75" customHeight="1" thickBot="1" x14ac:dyDescent="0.3">
      <c r="A242" s="24"/>
      <c r="B242" s="126"/>
      <c r="C242" s="9"/>
      <c r="D242" s="129"/>
      <c r="E242" s="25" t="s">
        <v>6</v>
      </c>
      <c r="F242" s="60">
        <f>SUM(F235:F241)</f>
        <v>1</v>
      </c>
      <c r="G242" s="184"/>
      <c r="H242" s="197"/>
      <c r="I242" s="213"/>
    </row>
    <row r="243" spans="1:9" s="6" customFormat="1" ht="15.75" customHeight="1" x14ac:dyDescent="0.25">
      <c r="A243" s="134" t="s">
        <v>92</v>
      </c>
      <c r="B243" s="133" t="s">
        <v>175</v>
      </c>
      <c r="C243" s="147" t="s">
        <v>0</v>
      </c>
      <c r="D243" s="156" t="s">
        <v>173</v>
      </c>
      <c r="E243" s="21" t="s">
        <v>144</v>
      </c>
      <c r="F243" s="59">
        <v>24</v>
      </c>
      <c r="G243" s="185"/>
      <c r="H243" s="197">
        <f>G243*F251</f>
        <v>0</v>
      </c>
      <c r="I243" s="213"/>
    </row>
    <row r="244" spans="1:9" s="6" customFormat="1" ht="15.75" customHeight="1" x14ac:dyDescent="0.25">
      <c r="A244" s="135"/>
      <c r="B244" s="125"/>
      <c r="C244" s="148"/>
      <c r="D244" s="157"/>
      <c r="E244" s="21" t="s">
        <v>9</v>
      </c>
      <c r="F244" s="59" t="s">
        <v>15</v>
      </c>
      <c r="G244" s="183"/>
      <c r="H244" s="197"/>
      <c r="I244" s="213"/>
    </row>
    <row r="245" spans="1:9" s="6" customFormat="1" ht="15.75" customHeight="1" x14ac:dyDescent="0.25">
      <c r="A245" s="135"/>
      <c r="B245" s="125"/>
      <c r="C245" s="5" t="s">
        <v>1</v>
      </c>
      <c r="D245" s="10" t="s">
        <v>194</v>
      </c>
      <c r="E245" s="21" t="s">
        <v>10</v>
      </c>
      <c r="F245" s="59" t="s">
        <v>15</v>
      </c>
      <c r="G245" s="183"/>
      <c r="H245" s="197"/>
      <c r="I245" s="213"/>
    </row>
    <row r="246" spans="1:9" s="6" customFormat="1" ht="15.75" customHeight="1" x14ac:dyDescent="0.25">
      <c r="A246" s="135"/>
      <c r="B246" s="125"/>
      <c r="C246" s="7" t="s">
        <v>5</v>
      </c>
      <c r="D246" s="11" t="s">
        <v>31</v>
      </c>
      <c r="E246" s="22" t="s">
        <v>11</v>
      </c>
      <c r="F246" s="59" t="s">
        <v>15</v>
      </c>
      <c r="G246" s="183"/>
      <c r="H246" s="197"/>
      <c r="I246" s="213"/>
    </row>
    <row r="247" spans="1:9" s="6" customFormat="1" ht="15.75" customHeight="1" x14ac:dyDescent="0.25">
      <c r="A247" s="135"/>
      <c r="B247" s="125"/>
      <c r="C247" s="7" t="s">
        <v>2</v>
      </c>
      <c r="D247" s="127" t="s">
        <v>174</v>
      </c>
      <c r="E247" s="21" t="s">
        <v>12</v>
      </c>
      <c r="F247" s="59" t="s">
        <v>15</v>
      </c>
      <c r="G247" s="183"/>
      <c r="H247" s="197"/>
      <c r="I247" s="213"/>
    </row>
    <row r="248" spans="1:9" s="6" customFormat="1" ht="15.75" customHeight="1" x14ac:dyDescent="0.25">
      <c r="A248" s="135"/>
      <c r="B248" s="125"/>
      <c r="C248" s="8"/>
      <c r="D248" s="128"/>
      <c r="E248" s="21" t="s">
        <v>7</v>
      </c>
      <c r="F248" s="59" t="s">
        <v>15</v>
      </c>
      <c r="G248" s="183"/>
      <c r="H248" s="197"/>
      <c r="I248" s="213"/>
    </row>
    <row r="249" spans="1:9" s="6" customFormat="1" ht="15.75" customHeight="1" x14ac:dyDescent="0.25">
      <c r="A249" s="135"/>
      <c r="B249" s="125"/>
      <c r="C249" s="8"/>
      <c r="D249" s="128"/>
      <c r="E249" s="21" t="s">
        <v>13</v>
      </c>
      <c r="F249" s="59" t="s">
        <v>15</v>
      </c>
      <c r="G249" s="183"/>
      <c r="H249" s="197"/>
      <c r="I249" s="213"/>
    </row>
    <row r="250" spans="1:9" s="6" customFormat="1" ht="15.75" customHeight="1" x14ac:dyDescent="0.25">
      <c r="A250" s="135"/>
      <c r="B250" s="125"/>
      <c r="C250" s="8"/>
      <c r="D250" s="128"/>
      <c r="E250" s="21"/>
      <c r="F250" s="59"/>
      <c r="G250" s="183"/>
      <c r="H250" s="197"/>
      <c r="I250" s="213"/>
    </row>
    <row r="251" spans="1:9" s="6" customFormat="1" ht="15.75" customHeight="1" thickBot="1" x14ac:dyDescent="0.3">
      <c r="A251" s="136"/>
      <c r="B251" s="126"/>
      <c r="C251" s="9"/>
      <c r="D251" s="129"/>
      <c r="E251" s="25" t="s">
        <v>6</v>
      </c>
      <c r="F251" s="60">
        <f>SUM(F243:F249)</f>
        <v>24</v>
      </c>
      <c r="G251" s="184"/>
      <c r="H251" s="197"/>
      <c r="I251" s="213"/>
    </row>
    <row r="252" spans="1:9" s="6" customFormat="1" ht="15.75" customHeight="1" x14ac:dyDescent="0.25">
      <c r="A252" s="134" t="s">
        <v>93</v>
      </c>
      <c r="B252" s="133" t="s">
        <v>233</v>
      </c>
      <c r="C252" s="147" t="s">
        <v>0</v>
      </c>
      <c r="D252" s="156" t="s">
        <v>173</v>
      </c>
      <c r="E252" s="21" t="s">
        <v>144</v>
      </c>
      <c r="F252" s="59">
        <v>1</v>
      </c>
      <c r="G252" s="185"/>
      <c r="H252" s="197">
        <f>G252*F260</f>
        <v>0</v>
      </c>
      <c r="I252" s="213"/>
    </row>
    <row r="253" spans="1:9" s="6" customFormat="1" ht="15.75" customHeight="1" x14ac:dyDescent="0.25">
      <c r="A253" s="135"/>
      <c r="B253" s="125"/>
      <c r="C253" s="148"/>
      <c r="D253" s="157"/>
      <c r="E253" s="21" t="s">
        <v>9</v>
      </c>
      <c r="F253" s="59" t="s">
        <v>15</v>
      </c>
      <c r="G253" s="183"/>
      <c r="H253" s="197"/>
      <c r="I253" s="213"/>
    </row>
    <row r="254" spans="1:9" s="6" customFormat="1" ht="15.75" customHeight="1" x14ac:dyDescent="0.25">
      <c r="A254" s="135"/>
      <c r="B254" s="125"/>
      <c r="C254" s="5" t="s">
        <v>1</v>
      </c>
      <c r="D254" s="10" t="s">
        <v>195</v>
      </c>
      <c r="E254" s="21" t="s">
        <v>10</v>
      </c>
      <c r="F254" s="59" t="s">
        <v>15</v>
      </c>
      <c r="G254" s="183"/>
      <c r="H254" s="197"/>
      <c r="I254" s="213"/>
    </row>
    <row r="255" spans="1:9" s="6" customFormat="1" ht="15.75" customHeight="1" x14ac:dyDescent="0.25">
      <c r="A255" s="135"/>
      <c r="B255" s="125"/>
      <c r="C255" s="7" t="s">
        <v>5</v>
      </c>
      <c r="D255" s="11" t="s">
        <v>31</v>
      </c>
      <c r="E255" s="22" t="s">
        <v>11</v>
      </c>
      <c r="F255" s="59" t="s">
        <v>15</v>
      </c>
      <c r="G255" s="183"/>
      <c r="H255" s="197"/>
      <c r="I255" s="213"/>
    </row>
    <row r="256" spans="1:9" s="6" customFormat="1" ht="15.75" customHeight="1" x14ac:dyDescent="0.25">
      <c r="A256" s="135"/>
      <c r="B256" s="125"/>
      <c r="C256" s="7" t="s">
        <v>2</v>
      </c>
      <c r="D256" s="127" t="s">
        <v>174</v>
      </c>
      <c r="E256" s="21" t="s">
        <v>12</v>
      </c>
      <c r="F256" s="59" t="s">
        <v>15</v>
      </c>
      <c r="G256" s="183"/>
      <c r="H256" s="197"/>
      <c r="I256" s="213"/>
    </row>
    <row r="257" spans="1:9" s="6" customFormat="1" ht="15.75" customHeight="1" x14ac:dyDescent="0.25">
      <c r="A257" s="135"/>
      <c r="B257" s="125"/>
      <c r="C257" s="8"/>
      <c r="D257" s="128"/>
      <c r="E257" s="21" t="s">
        <v>7</v>
      </c>
      <c r="F257" s="59" t="s">
        <v>15</v>
      </c>
      <c r="G257" s="183"/>
      <c r="H257" s="197"/>
      <c r="I257" s="213"/>
    </row>
    <row r="258" spans="1:9" s="6" customFormat="1" ht="15.75" customHeight="1" x14ac:dyDescent="0.25">
      <c r="A258" s="135"/>
      <c r="B258" s="125"/>
      <c r="C258" s="8"/>
      <c r="D258" s="128"/>
      <c r="E258" s="21" t="s">
        <v>13</v>
      </c>
      <c r="F258" s="59" t="s">
        <v>15</v>
      </c>
      <c r="G258" s="183"/>
      <c r="H258" s="197"/>
      <c r="I258" s="213"/>
    </row>
    <row r="259" spans="1:9" s="6" customFormat="1" ht="15.75" customHeight="1" x14ac:dyDescent="0.25">
      <c r="A259" s="135"/>
      <c r="B259" s="125"/>
      <c r="C259" s="8"/>
      <c r="D259" s="128"/>
      <c r="E259" s="21"/>
      <c r="F259" s="59"/>
      <c r="G259" s="183"/>
      <c r="H259" s="197"/>
      <c r="I259" s="213"/>
    </row>
    <row r="260" spans="1:9" s="6" customFormat="1" ht="15.75" customHeight="1" thickBot="1" x14ac:dyDescent="0.3">
      <c r="A260" s="136"/>
      <c r="B260" s="126"/>
      <c r="C260" s="9"/>
      <c r="D260" s="129"/>
      <c r="E260" s="25" t="s">
        <v>6</v>
      </c>
      <c r="F260" s="60">
        <f>SUM(F252:F258)</f>
        <v>1</v>
      </c>
      <c r="G260" s="184"/>
      <c r="H260" s="197"/>
      <c r="I260" s="213"/>
    </row>
    <row r="261" spans="1:9" s="6" customFormat="1" ht="15.75" customHeight="1" x14ac:dyDescent="0.25">
      <c r="A261" s="134" t="s">
        <v>94</v>
      </c>
      <c r="B261" s="133" t="s">
        <v>234</v>
      </c>
      <c r="C261" s="147" t="s">
        <v>0</v>
      </c>
      <c r="D261" s="156" t="s">
        <v>179</v>
      </c>
      <c r="E261" s="21" t="s">
        <v>144</v>
      </c>
      <c r="F261" s="59">
        <v>3</v>
      </c>
      <c r="G261" s="185"/>
      <c r="H261" s="197">
        <f>G261*F269</f>
        <v>0</v>
      </c>
      <c r="I261" s="213"/>
    </row>
    <row r="262" spans="1:9" s="6" customFormat="1" ht="15.75" customHeight="1" x14ac:dyDescent="0.25">
      <c r="A262" s="135"/>
      <c r="B262" s="125"/>
      <c r="C262" s="148"/>
      <c r="D262" s="157"/>
      <c r="E262" s="21" t="s">
        <v>9</v>
      </c>
      <c r="F262" s="59" t="s">
        <v>15</v>
      </c>
      <c r="G262" s="183"/>
      <c r="H262" s="197"/>
      <c r="I262" s="213"/>
    </row>
    <row r="263" spans="1:9" s="6" customFormat="1" ht="15.75" customHeight="1" x14ac:dyDescent="0.25">
      <c r="A263" s="135"/>
      <c r="B263" s="125"/>
      <c r="C263" s="5" t="s">
        <v>1</v>
      </c>
      <c r="D263" s="10" t="s">
        <v>180</v>
      </c>
      <c r="E263" s="21" t="s">
        <v>10</v>
      </c>
      <c r="F263" s="59" t="s">
        <v>15</v>
      </c>
      <c r="G263" s="183"/>
      <c r="H263" s="197"/>
      <c r="I263" s="213"/>
    </row>
    <row r="264" spans="1:9" s="6" customFormat="1" ht="15.75" customHeight="1" x14ac:dyDescent="0.25">
      <c r="A264" s="135"/>
      <c r="B264" s="125"/>
      <c r="C264" s="7" t="s">
        <v>5</v>
      </c>
      <c r="D264" s="11" t="s">
        <v>181</v>
      </c>
      <c r="E264" s="22" t="s">
        <v>11</v>
      </c>
      <c r="F264" s="59" t="s">
        <v>15</v>
      </c>
      <c r="G264" s="183"/>
      <c r="H264" s="197"/>
      <c r="I264" s="213"/>
    </row>
    <row r="265" spans="1:9" s="6" customFormat="1" ht="15.75" customHeight="1" x14ac:dyDescent="0.25">
      <c r="A265" s="135"/>
      <c r="B265" s="125"/>
      <c r="C265" s="7" t="s">
        <v>2</v>
      </c>
      <c r="D265" s="127" t="s">
        <v>182</v>
      </c>
      <c r="E265" s="21" t="s">
        <v>12</v>
      </c>
      <c r="F265" s="59" t="s">
        <v>15</v>
      </c>
      <c r="G265" s="183"/>
      <c r="H265" s="197"/>
      <c r="I265" s="213"/>
    </row>
    <row r="266" spans="1:9" s="6" customFormat="1" ht="15.75" customHeight="1" x14ac:dyDescent="0.25">
      <c r="A266" s="135"/>
      <c r="B266" s="125"/>
      <c r="C266" s="8"/>
      <c r="D266" s="128"/>
      <c r="E266" s="21" t="s">
        <v>7</v>
      </c>
      <c r="F266" s="59" t="s">
        <v>15</v>
      </c>
      <c r="G266" s="183"/>
      <c r="H266" s="197"/>
      <c r="I266" s="213"/>
    </row>
    <row r="267" spans="1:9" s="6" customFormat="1" ht="15.75" customHeight="1" x14ac:dyDescent="0.25">
      <c r="A267" s="135"/>
      <c r="B267" s="125"/>
      <c r="C267" s="8"/>
      <c r="D267" s="128"/>
      <c r="E267" s="21" t="s">
        <v>13</v>
      </c>
      <c r="F267" s="59" t="s">
        <v>15</v>
      </c>
      <c r="G267" s="183"/>
      <c r="H267" s="197"/>
      <c r="I267" s="213"/>
    </row>
    <row r="268" spans="1:9" s="6" customFormat="1" ht="15.75" customHeight="1" x14ac:dyDescent="0.25">
      <c r="A268" s="135"/>
      <c r="B268" s="125"/>
      <c r="C268" s="8"/>
      <c r="D268" s="128"/>
      <c r="E268" s="21"/>
      <c r="F268" s="59"/>
      <c r="G268" s="183"/>
      <c r="H268" s="197"/>
      <c r="I268" s="213"/>
    </row>
    <row r="269" spans="1:9" s="6" customFormat="1" ht="15.75" customHeight="1" thickBot="1" x14ac:dyDescent="0.3">
      <c r="A269" s="136"/>
      <c r="B269" s="126"/>
      <c r="C269" s="9"/>
      <c r="D269" s="129"/>
      <c r="E269" s="25" t="s">
        <v>6</v>
      </c>
      <c r="F269" s="60">
        <f>SUM(F261:F267)</f>
        <v>3</v>
      </c>
      <c r="G269" s="184"/>
      <c r="H269" s="197"/>
      <c r="I269" s="213"/>
    </row>
    <row r="270" spans="1:9" s="6" customFormat="1" ht="15.75" customHeight="1" x14ac:dyDescent="0.25">
      <c r="A270" s="122" t="s">
        <v>178</v>
      </c>
      <c r="B270" s="124" t="s">
        <v>176</v>
      </c>
      <c r="C270" s="18" t="s">
        <v>0</v>
      </c>
      <c r="D270" s="19" t="s">
        <v>50</v>
      </c>
      <c r="E270" s="21" t="s">
        <v>9</v>
      </c>
      <c r="F270" s="59">
        <v>1</v>
      </c>
      <c r="G270" s="185"/>
      <c r="H270" s="197">
        <f>G270*F279</f>
        <v>0</v>
      </c>
      <c r="I270" s="213"/>
    </row>
    <row r="271" spans="1:9" s="6" customFormat="1" ht="15.75" customHeight="1" x14ac:dyDescent="0.25">
      <c r="A271" s="123"/>
      <c r="B271" s="125"/>
      <c r="C271" s="5" t="s">
        <v>1</v>
      </c>
      <c r="D271" s="10" t="s">
        <v>36</v>
      </c>
      <c r="E271" s="21" t="s">
        <v>10</v>
      </c>
      <c r="F271" s="59" t="s">
        <v>15</v>
      </c>
      <c r="G271" s="183"/>
      <c r="H271" s="197"/>
      <c r="I271" s="213"/>
    </row>
    <row r="272" spans="1:9" s="6" customFormat="1" ht="15.75" customHeight="1" x14ac:dyDescent="0.25">
      <c r="A272" s="40"/>
      <c r="B272" s="125"/>
      <c r="C272" s="7" t="s">
        <v>5</v>
      </c>
      <c r="D272" s="11" t="s">
        <v>34</v>
      </c>
      <c r="E272" s="22" t="s">
        <v>11</v>
      </c>
      <c r="F272" s="59" t="s">
        <v>15</v>
      </c>
      <c r="G272" s="183"/>
      <c r="H272" s="197"/>
      <c r="I272" s="213"/>
    </row>
    <row r="273" spans="1:9" s="6" customFormat="1" ht="15.75" customHeight="1" x14ac:dyDescent="0.25">
      <c r="A273" s="40"/>
      <c r="B273" s="125"/>
      <c r="C273" s="7" t="s">
        <v>2</v>
      </c>
      <c r="D273" s="127" t="s">
        <v>35</v>
      </c>
      <c r="E273" s="21" t="s">
        <v>12</v>
      </c>
      <c r="F273" s="59" t="s">
        <v>15</v>
      </c>
      <c r="G273" s="183"/>
      <c r="H273" s="197"/>
      <c r="I273" s="213"/>
    </row>
    <row r="274" spans="1:9" s="6" customFormat="1" ht="15.75" customHeight="1" x14ac:dyDescent="0.25">
      <c r="A274" s="40"/>
      <c r="B274" s="125"/>
      <c r="C274" s="8"/>
      <c r="D274" s="128"/>
      <c r="E274" s="21" t="s">
        <v>7</v>
      </c>
      <c r="F274" s="59" t="s">
        <v>15</v>
      </c>
      <c r="G274" s="183"/>
      <c r="H274" s="197"/>
      <c r="I274" s="213"/>
    </row>
    <row r="275" spans="1:9" s="6" customFormat="1" ht="15.75" customHeight="1" x14ac:dyDescent="0.25">
      <c r="A275" s="40"/>
      <c r="B275" s="125"/>
      <c r="C275" s="8"/>
      <c r="D275" s="128"/>
      <c r="E275" s="21" t="s">
        <v>13</v>
      </c>
      <c r="F275" s="59" t="s">
        <v>15</v>
      </c>
      <c r="G275" s="183"/>
      <c r="H275" s="197"/>
      <c r="I275" s="213"/>
    </row>
    <row r="276" spans="1:9" s="6" customFormat="1" ht="15.75" customHeight="1" x14ac:dyDescent="0.25">
      <c r="A276" s="23"/>
      <c r="B276" s="125"/>
      <c r="C276" s="8"/>
      <c r="D276" s="128"/>
      <c r="E276" s="21"/>
      <c r="F276" s="59"/>
      <c r="G276" s="183"/>
      <c r="H276" s="197"/>
      <c r="I276" s="213"/>
    </row>
    <row r="277" spans="1:9" s="6" customFormat="1" ht="15.75" customHeight="1" x14ac:dyDescent="0.25">
      <c r="A277" s="23"/>
      <c r="B277" s="125"/>
      <c r="C277" s="8"/>
      <c r="D277" s="128"/>
      <c r="E277" s="27"/>
      <c r="F277" s="61"/>
      <c r="G277" s="183"/>
      <c r="H277" s="197"/>
      <c r="I277" s="213"/>
    </row>
    <row r="278" spans="1:9" s="6" customFormat="1" ht="15.75" customHeight="1" x14ac:dyDescent="0.25">
      <c r="A278" s="23"/>
      <c r="B278" s="125"/>
      <c r="C278" s="8"/>
      <c r="D278" s="128"/>
      <c r="E278" s="27"/>
      <c r="F278" s="61"/>
      <c r="G278" s="183"/>
      <c r="H278" s="197"/>
      <c r="I278" s="213"/>
    </row>
    <row r="279" spans="1:9" s="6" customFormat="1" ht="15.75" customHeight="1" thickBot="1" x14ac:dyDescent="0.3">
      <c r="A279" s="24"/>
      <c r="B279" s="126"/>
      <c r="C279" s="9"/>
      <c r="D279" s="129"/>
      <c r="E279" s="25" t="s">
        <v>6</v>
      </c>
      <c r="F279" s="60">
        <f>SUM(F270:F276)</f>
        <v>1</v>
      </c>
      <c r="G279" s="184"/>
      <c r="H279" s="197"/>
      <c r="I279" s="213"/>
    </row>
    <row r="280" spans="1:9" s="6" customFormat="1" ht="15.75" customHeight="1" x14ac:dyDescent="0.25">
      <c r="A280" s="122" t="s">
        <v>95</v>
      </c>
      <c r="B280" s="124" t="s">
        <v>176</v>
      </c>
      <c r="C280" s="18" t="s">
        <v>0</v>
      </c>
      <c r="D280" s="19" t="s">
        <v>49</v>
      </c>
      <c r="E280" s="21" t="s">
        <v>9</v>
      </c>
      <c r="F280" s="59">
        <v>1</v>
      </c>
      <c r="G280" s="185"/>
      <c r="H280" s="197">
        <f>G280*F287</f>
        <v>0</v>
      </c>
      <c r="I280" s="213"/>
    </row>
    <row r="281" spans="1:9" s="6" customFormat="1" ht="15.75" customHeight="1" x14ac:dyDescent="0.25">
      <c r="A281" s="123"/>
      <c r="B281" s="125"/>
      <c r="C281" s="5" t="s">
        <v>1</v>
      </c>
      <c r="D281" s="10" t="s">
        <v>33</v>
      </c>
      <c r="E281" s="21" t="s">
        <v>10</v>
      </c>
      <c r="F281" s="59" t="s">
        <v>15</v>
      </c>
      <c r="G281" s="183"/>
      <c r="H281" s="197"/>
      <c r="I281" s="213"/>
    </row>
    <row r="282" spans="1:9" s="6" customFormat="1" ht="15.75" customHeight="1" x14ac:dyDescent="0.25">
      <c r="A282" s="40"/>
      <c r="B282" s="125"/>
      <c r="C282" s="7" t="s">
        <v>5</v>
      </c>
      <c r="D282" s="11" t="s">
        <v>109</v>
      </c>
      <c r="E282" s="22" t="s">
        <v>11</v>
      </c>
      <c r="F282" s="59" t="s">
        <v>15</v>
      </c>
      <c r="G282" s="183"/>
      <c r="H282" s="197"/>
      <c r="I282" s="213"/>
    </row>
    <row r="283" spans="1:9" s="6" customFormat="1" ht="15.75" customHeight="1" x14ac:dyDescent="0.25">
      <c r="A283" s="40"/>
      <c r="B283" s="125"/>
      <c r="C283" s="7" t="s">
        <v>2</v>
      </c>
      <c r="D283" s="127" t="s">
        <v>110</v>
      </c>
      <c r="E283" s="21" t="s">
        <v>12</v>
      </c>
      <c r="F283" s="59" t="s">
        <v>15</v>
      </c>
      <c r="G283" s="183"/>
      <c r="H283" s="197"/>
      <c r="I283" s="213"/>
    </row>
    <row r="284" spans="1:9" s="6" customFormat="1" ht="15.75" customHeight="1" x14ac:dyDescent="0.25">
      <c r="A284" s="40"/>
      <c r="B284" s="125"/>
      <c r="C284" s="8"/>
      <c r="D284" s="128"/>
      <c r="E284" s="21" t="s">
        <v>7</v>
      </c>
      <c r="F284" s="59" t="s">
        <v>15</v>
      </c>
      <c r="G284" s="183"/>
      <c r="H284" s="197"/>
      <c r="I284" s="213"/>
    </row>
    <row r="285" spans="1:9" s="6" customFormat="1" ht="15.75" customHeight="1" x14ac:dyDescent="0.25">
      <c r="A285" s="40"/>
      <c r="B285" s="125"/>
      <c r="C285" s="8"/>
      <c r="D285" s="128"/>
      <c r="E285" s="21" t="s">
        <v>13</v>
      </c>
      <c r="F285" s="59" t="s">
        <v>15</v>
      </c>
      <c r="G285" s="183"/>
      <c r="H285" s="197"/>
      <c r="I285" s="213"/>
    </row>
    <row r="286" spans="1:9" s="6" customFormat="1" ht="15.75" customHeight="1" x14ac:dyDescent="0.25">
      <c r="A286" s="23"/>
      <c r="B286" s="125"/>
      <c r="C286" s="8"/>
      <c r="D286" s="128"/>
      <c r="E286" s="21"/>
      <c r="F286" s="59"/>
      <c r="G286" s="183"/>
      <c r="H286" s="197"/>
      <c r="I286" s="213"/>
    </row>
    <row r="287" spans="1:9" s="6" customFormat="1" ht="15.75" customHeight="1" thickBot="1" x14ac:dyDescent="0.3">
      <c r="A287" s="24"/>
      <c r="B287" s="126"/>
      <c r="C287" s="9"/>
      <c r="D287" s="129"/>
      <c r="E287" s="25" t="s">
        <v>6</v>
      </c>
      <c r="F287" s="71">
        <f>SUM(F280:F286)</f>
        <v>1</v>
      </c>
      <c r="G287" s="184"/>
      <c r="H287" s="197"/>
      <c r="I287" s="213"/>
    </row>
    <row r="288" spans="1:9" s="6" customFormat="1" ht="15.75" customHeight="1" x14ac:dyDescent="0.25">
      <c r="A288" s="122" t="s">
        <v>96</v>
      </c>
      <c r="B288" s="124" t="s">
        <v>212</v>
      </c>
      <c r="C288" s="18" t="s">
        <v>0</v>
      </c>
      <c r="D288" s="28" t="s">
        <v>63</v>
      </c>
      <c r="E288" s="21" t="s">
        <v>9</v>
      </c>
      <c r="F288" s="59">
        <v>1</v>
      </c>
      <c r="G288" s="185"/>
      <c r="H288" s="197">
        <f>G288*F295</f>
        <v>0</v>
      </c>
      <c r="I288" s="213"/>
    </row>
    <row r="289" spans="1:9" s="6" customFormat="1" ht="15.75" customHeight="1" x14ac:dyDescent="0.25">
      <c r="A289" s="123"/>
      <c r="B289" s="125"/>
      <c r="C289" s="5" t="s">
        <v>1</v>
      </c>
      <c r="D289" s="11" t="s">
        <v>41</v>
      </c>
      <c r="E289" s="21" t="s">
        <v>10</v>
      </c>
      <c r="F289" s="59">
        <v>1</v>
      </c>
      <c r="G289" s="183"/>
      <c r="H289" s="197"/>
      <c r="I289" s="213"/>
    </row>
    <row r="290" spans="1:9" s="6" customFormat="1" ht="15.75" customHeight="1" x14ac:dyDescent="0.25">
      <c r="A290" s="40"/>
      <c r="B290" s="125"/>
      <c r="C290" s="7" t="s">
        <v>5</v>
      </c>
      <c r="D290" s="11" t="s">
        <v>210</v>
      </c>
      <c r="E290" s="22" t="s">
        <v>11</v>
      </c>
      <c r="F290" s="59">
        <v>1</v>
      </c>
      <c r="G290" s="183"/>
      <c r="H290" s="197"/>
      <c r="I290" s="213"/>
    </row>
    <row r="291" spans="1:9" s="6" customFormat="1" ht="15.75" customHeight="1" x14ac:dyDescent="0.25">
      <c r="A291" s="40"/>
      <c r="B291" s="125"/>
      <c r="C291" s="7" t="s">
        <v>2</v>
      </c>
      <c r="D291" s="127" t="s">
        <v>211</v>
      </c>
      <c r="E291" s="21" t="s">
        <v>12</v>
      </c>
      <c r="F291" s="59" t="s">
        <v>15</v>
      </c>
      <c r="G291" s="183"/>
      <c r="H291" s="197"/>
      <c r="I291" s="213"/>
    </row>
    <row r="292" spans="1:9" s="6" customFormat="1" ht="15.75" customHeight="1" x14ac:dyDescent="0.25">
      <c r="A292" s="40"/>
      <c r="B292" s="125"/>
      <c r="C292" s="8"/>
      <c r="D292" s="128"/>
      <c r="E292" s="21" t="s">
        <v>7</v>
      </c>
      <c r="F292" s="59" t="s">
        <v>15</v>
      </c>
      <c r="G292" s="183"/>
      <c r="H292" s="197"/>
      <c r="I292" s="213"/>
    </row>
    <row r="293" spans="1:9" s="6" customFormat="1" ht="15.75" customHeight="1" x14ac:dyDescent="0.25">
      <c r="A293" s="40"/>
      <c r="B293" s="125"/>
      <c r="C293" s="8"/>
      <c r="D293" s="128"/>
      <c r="E293" s="21" t="s">
        <v>13</v>
      </c>
      <c r="F293" s="59" t="s">
        <v>15</v>
      </c>
      <c r="G293" s="183"/>
      <c r="H293" s="197"/>
      <c r="I293" s="213"/>
    </row>
    <row r="294" spans="1:9" s="6" customFormat="1" ht="15.75" customHeight="1" x14ac:dyDescent="0.25">
      <c r="A294" s="23"/>
      <c r="B294" s="125"/>
      <c r="C294" s="8"/>
      <c r="D294" s="128"/>
      <c r="E294" s="21"/>
      <c r="F294" s="59"/>
      <c r="G294" s="183"/>
      <c r="H294" s="197"/>
      <c r="I294" s="213"/>
    </row>
    <row r="295" spans="1:9" s="6" customFormat="1" ht="15.75" customHeight="1" thickBot="1" x14ac:dyDescent="0.3">
      <c r="A295" s="24"/>
      <c r="B295" s="126"/>
      <c r="C295" s="9"/>
      <c r="D295" s="129"/>
      <c r="E295" s="25" t="s">
        <v>6</v>
      </c>
      <c r="F295" s="71">
        <f>SUM(F288:F294)</f>
        <v>3</v>
      </c>
      <c r="G295" s="184"/>
      <c r="H295" s="197"/>
      <c r="I295" s="213"/>
    </row>
    <row r="296" spans="1:9" s="6" customFormat="1" ht="15.75" customHeight="1" x14ac:dyDescent="0.25">
      <c r="A296" s="122" t="s">
        <v>97</v>
      </c>
      <c r="B296" s="124" t="s">
        <v>125</v>
      </c>
      <c r="C296" s="18" t="s">
        <v>0</v>
      </c>
      <c r="D296" s="28" t="s">
        <v>199</v>
      </c>
      <c r="E296" s="21" t="s">
        <v>9</v>
      </c>
      <c r="F296" s="59" t="s">
        <v>15</v>
      </c>
      <c r="G296" s="185"/>
      <c r="H296" s="197">
        <f>G296*F303</f>
        <v>0</v>
      </c>
      <c r="I296" s="213"/>
    </row>
    <row r="297" spans="1:9" s="6" customFormat="1" ht="15.75" customHeight="1" x14ac:dyDescent="0.25">
      <c r="A297" s="123"/>
      <c r="B297" s="125"/>
      <c r="C297" s="5" t="s">
        <v>1</v>
      </c>
      <c r="D297" s="11" t="s">
        <v>206</v>
      </c>
      <c r="E297" s="21" t="s">
        <v>10</v>
      </c>
      <c r="F297" s="59" t="s">
        <v>15</v>
      </c>
      <c r="G297" s="183"/>
      <c r="H297" s="197"/>
      <c r="I297" s="213"/>
    </row>
    <row r="298" spans="1:9" s="6" customFormat="1" ht="15.75" customHeight="1" x14ac:dyDescent="0.25">
      <c r="A298" s="40"/>
      <c r="B298" s="125"/>
      <c r="C298" s="7" t="s">
        <v>5</v>
      </c>
      <c r="D298" s="11" t="s">
        <v>45</v>
      </c>
      <c r="E298" s="22" t="s">
        <v>11</v>
      </c>
      <c r="F298" s="59" t="s">
        <v>15</v>
      </c>
      <c r="G298" s="183"/>
      <c r="H298" s="197"/>
      <c r="I298" s="213"/>
    </row>
    <row r="299" spans="1:9" s="6" customFormat="1" ht="15.75" customHeight="1" x14ac:dyDescent="0.25">
      <c r="A299" s="40"/>
      <c r="B299" s="125"/>
      <c r="C299" s="7" t="s">
        <v>2</v>
      </c>
      <c r="D299" s="127" t="s">
        <v>198</v>
      </c>
      <c r="E299" s="21" t="s">
        <v>12</v>
      </c>
      <c r="F299" s="59" t="s">
        <v>15</v>
      </c>
      <c r="G299" s="183"/>
      <c r="H299" s="197"/>
      <c r="I299" s="213"/>
    </row>
    <row r="300" spans="1:9" s="6" customFormat="1" ht="15.75" customHeight="1" x14ac:dyDescent="0.25">
      <c r="A300" s="40"/>
      <c r="B300" s="125"/>
      <c r="C300" s="8"/>
      <c r="D300" s="128"/>
      <c r="E300" s="21" t="s">
        <v>7</v>
      </c>
      <c r="F300" s="59" t="s">
        <v>15</v>
      </c>
      <c r="G300" s="183"/>
      <c r="H300" s="197"/>
      <c r="I300" s="213"/>
    </row>
    <row r="301" spans="1:9" s="6" customFormat="1" ht="15.75" customHeight="1" x14ac:dyDescent="0.25">
      <c r="A301" s="40"/>
      <c r="B301" s="125"/>
      <c r="C301" s="8"/>
      <c r="D301" s="128"/>
      <c r="E301" s="21" t="s">
        <v>13</v>
      </c>
      <c r="F301" s="59" t="s">
        <v>15</v>
      </c>
      <c r="G301" s="183"/>
      <c r="H301" s="197"/>
      <c r="I301" s="213"/>
    </row>
    <row r="302" spans="1:9" s="6" customFormat="1" ht="15.75" customHeight="1" x14ac:dyDescent="0.25">
      <c r="A302" s="23"/>
      <c r="B302" s="125"/>
      <c r="C302" s="8"/>
      <c r="D302" s="128"/>
      <c r="E302" s="21"/>
      <c r="F302" s="59"/>
      <c r="G302" s="183"/>
      <c r="H302" s="197"/>
      <c r="I302" s="213"/>
    </row>
    <row r="303" spans="1:9" s="6" customFormat="1" ht="15.75" customHeight="1" thickBot="1" x14ac:dyDescent="0.3">
      <c r="A303" s="24"/>
      <c r="B303" s="126"/>
      <c r="C303" s="9"/>
      <c r="D303" s="129"/>
      <c r="E303" s="25" t="s">
        <v>6</v>
      </c>
      <c r="F303" s="60">
        <f>SUM(F296:F302)</f>
        <v>0</v>
      </c>
      <c r="G303" s="184"/>
      <c r="H303" s="197"/>
      <c r="I303" s="213"/>
    </row>
    <row r="304" spans="1:9" s="6" customFormat="1" ht="15.75" customHeight="1" x14ac:dyDescent="0.25">
      <c r="A304" s="114" t="s">
        <v>98</v>
      </c>
      <c r="B304" s="124" t="s">
        <v>125</v>
      </c>
      <c r="C304" s="18" t="s">
        <v>0</v>
      </c>
      <c r="D304" s="28" t="s">
        <v>202</v>
      </c>
      <c r="E304" s="21" t="s">
        <v>9</v>
      </c>
      <c r="F304" s="59" t="s">
        <v>15</v>
      </c>
      <c r="G304" s="186"/>
      <c r="H304" s="197">
        <f>G304*F311</f>
        <v>0</v>
      </c>
      <c r="I304" s="213"/>
    </row>
    <row r="305" spans="1:9" s="6" customFormat="1" ht="15.75" customHeight="1" x14ac:dyDescent="0.25">
      <c r="A305" s="115"/>
      <c r="B305" s="125"/>
      <c r="C305" s="5" t="s">
        <v>1</v>
      </c>
      <c r="D305" s="11" t="s">
        <v>204</v>
      </c>
      <c r="E305" s="21" t="s">
        <v>10</v>
      </c>
      <c r="F305" s="59" t="s">
        <v>15</v>
      </c>
      <c r="G305" s="187"/>
      <c r="H305" s="197"/>
      <c r="I305" s="213"/>
    </row>
    <row r="306" spans="1:9" s="6" customFormat="1" ht="15.75" customHeight="1" x14ac:dyDescent="0.25">
      <c r="A306" s="40"/>
      <c r="B306" s="125"/>
      <c r="C306" s="7" t="s">
        <v>5</v>
      </c>
      <c r="D306" s="11" t="s">
        <v>203</v>
      </c>
      <c r="E306" s="22" t="s">
        <v>11</v>
      </c>
      <c r="F306" s="59" t="s">
        <v>15</v>
      </c>
      <c r="G306" s="187"/>
      <c r="H306" s="197"/>
      <c r="I306" s="213"/>
    </row>
    <row r="307" spans="1:9" s="6" customFormat="1" ht="15.75" customHeight="1" x14ac:dyDescent="0.25">
      <c r="A307" s="40"/>
      <c r="B307" s="125"/>
      <c r="C307" s="7" t="s">
        <v>2</v>
      </c>
      <c r="D307" s="127" t="s">
        <v>198</v>
      </c>
      <c r="E307" s="21" t="s">
        <v>12</v>
      </c>
      <c r="F307" s="59" t="s">
        <v>15</v>
      </c>
      <c r="G307" s="187"/>
      <c r="H307" s="197"/>
      <c r="I307" s="213"/>
    </row>
    <row r="308" spans="1:9" s="6" customFormat="1" ht="15.75" customHeight="1" x14ac:dyDescent="0.25">
      <c r="A308" s="40"/>
      <c r="B308" s="125"/>
      <c r="C308" s="8"/>
      <c r="D308" s="128"/>
      <c r="E308" s="21" t="s">
        <v>7</v>
      </c>
      <c r="F308" s="59" t="s">
        <v>15</v>
      </c>
      <c r="G308" s="187"/>
      <c r="H308" s="197"/>
      <c r="I308" s="213"/>
    </row>
    <row r="309" spans="1:9" s="6" customFormat="1" ht="15.75" customHeight="1" x14ac:dyDescent="0.25">
      <c r="A309" s="40"/>
      <c r="B309" s="125"/>
      <c r="C309" s="8"/>
      <c r="D309" s="128"/>
      <c r="E309" s="21" t="s">
        <v>13</v>
      </c>
      <c r="F309" s="59" t="s">
        <v>15</v>
      </c>
      <c r="G309" s="187"/>
      <c r="H309" s="197"/>
      <c r="I309" s="213"/>
    </row>
    <row r="310" spans="1:9" s="6" customFormat="1" ht="15.75" customHeight="1" x14ac:dyDescent="0.25">
      <c r="A310" s="23"/>
      <c r="B310" s="125"/>
      <c r="C310" s="8"/>
      <c r="D310" s="128"/>
      <c r="E310" s="21"/>
      <c r="F310" s="59"/>
      <c r="G310" s="187"/>
      <c r="H310" s="197"/>
      <c r="I310" s="213"/>
    </row>
    <row r="311" spans="1:9" s="6" customFormat="1" ht="15.75" customHeight="1" thickBot="1" x14ac:dyDescent="0.3">
      <c r="A311" s="24"/>
      <c r="B311" s="126"/>
      <c r="C311" s="9"/>
      <c r="D311" s="129"/>
      <c r="E311" s="25" t="s">
        <v>6</v>
      </c>
      <c r="F311" s="60">
        <f>SUM(F304:F310)</f>
        <v>0</v>
      </c>
      <c r="G311" s="188"/>
      <c r="H311" s="197"/>
      <c r="I311" s="213"/>
    </row>
    <row r="312" spans="1:9" s="6" customFormat="1" ht="15.75" customHeight="1" x14ac:dyDescent="0.25">
      <c r="A312" s="122" t="s">
        <v>99</v>
      </c>
      <c r="B312" s="124" t="s">
        <v>125</v>
      </c>
      <c r="C312" s="18" t="s">
        <v>0</v>
      </c>
      <c r="D312" s="28" t="s">
        <v>201</v>
      </c>
      <c r="E312" s="21" t="s">
        <v>9</v>
      </c>
      <c r="F312" s="59">
        <v>1</v>
      </c>
      <c r="G312" s="185"/>
      <c r="H312" s="197">
        <f>G312*F319</f>
        <v>0</v>
      </c>
      <c r="I312" s="213"/>
    </row>
    <row r="313" spans="1:9" s="6" customFormat="1" ht="15.75" customHeight="1" x14ac:dyDescent="0.25">
      <c r="A313" s="123"/>
      <c r="B313" s="125"/>
      <c r="C313" s="5" t="s">
        <v>1</v>
      </c>
      <c r="D313" s="11" t="s">
        <v>204</v>
      </c>
      <c r="E313" s="21" t="s">
        <v>10</v>
      </c>
      <c r="F313" s="59">
        <v>1</v>
      </c>
      <c r="G313" s="183"/>
      <c r="H313" s="197"/>
      <c r="I313" s="213"/>
    </row>
    <row r="314" spans="1:9" s="6" customFormat="1" ht="15.75" customHeight="1" x14ac:dyDescent="0.25">
      <c r="A314" s="40"/>
      <c r="B314" s="125"/>
      <c r="C314" s="7" t="s">
        <v>5</v>
      </c>
      <c r="D314" s="11" t="s">
        <v>45</v>
      </c>
      <c r="E314" s="22" t="s">
        <v>11</v>
      </c>
      <c r="F314" s="59">
        <v>1</v>
      </c>
      <c r="G314" s="183"/>
      <c r="H314" s="197"/>
      <c r="I314" s="213"/>
    </row>
    <row r="315" spans="1:9" s="6" customFormat="1" ht="15.75" customHeight="1" x14ac:dyDescent="0.25">
      <c r="A315" s="40"/>
      <c r="B315" s="125"/>
      <c r="C315" s="7" t="s">
        <v>2</v>
      </c>
      <c r="D315" s="127" t="s">
        <v>205</v>
      </c>
      <c r="E315" s="21" t="s">
        <v>12</v>
      </c>
      <c r="F315" s="59" t="s">
        <v>15</v>
      </c>
      <c r="G315" s="183"/>
      <c r="H315" s="197"/>
      <c r="I315" s="213"/>
    </row>
    <row r="316" spans="1:9" s="6" customFormat="1" ht="15.75" customHeight="1" x14ac:dyDescent="0.25">
      <c r="A316" s="40"/>
      <c r="B316" s="125"/>
      <c r="C316" s="8"/>
      <c r="D316" s="128"/>
      <c r="E316" s="21" t="s">
        <v>7</v>
      </c>
      <c r="F316" s="59" t="s">
        <v>15</v>
      </c>
      <c r="G316" s="183"/>
      <c r="H316" s="197"/>
      <c r="I316" s="213"/>
    </row>
    <row r="317" spans="1:9" s="6" customFormat="1" ht="15.75" customHeight="1" x14ac:dyDescent="0.25">
      <c r="A317" s="40"/>
      <c r="B317" s="125"/>
      <c r="C317" s="8"/>
      <c r="D317" s="128"/>
      <c r="E317" s="21" t="s">
        <v>13</v>
      </c>
      <c r="F317" s="59" t="s">
        <v>15</v>
      </c>
      <c r="G317" s="183"/>
      <c r="H317" s="197"/>
      <c r="I317" s="213"/>
    </row>
    <row r="318" spans="1:9" s="6" customFormat="1" ht="15.75" customHeight="1" x14ac:dyDescent="0.25">
      <c r="A318" s="23"/>
      <c r="B318" s="125"/>
      <c r="C318" s="8"/>
      <c r="D318" s="128"/>
      <c r="E318" s="21"/>
      <c r="F318" s="59"/>
      <c r="G318" s="183"/>
      <c r="H318" s="197"/>
      <c r="I318" s="213"/>
    </row>
    <row r="319" spans="1:9" s="6" customFormat="1" ht="15.75" customHeight="1" thickBot="1" x14ac:dyDescent="0.3">
      <c r="A319" s="24"/>
      <c r="B319" s="126"/>
      <c r="C319" s="9"/>
      <c r="D319" s="129"/>
      <c r="E319" s="25" t="s">
        <v>6</v>
      </c>
      <c r="F319" s="60">
        <f>SUM(F312:F318)</f>
        <v>3</v>
      </c>
      <c r="G319" s="184"/>
      <c r="H319" s="197"/>
      <c r="I319" s="213"/>
    </row>
    <row r="320" spans="1:9" s="6" customFormat="1" ht="15.75" customHeight="1" x14ac:dyDescent="0.25">
      <c r="A320" s="122" t="s">
        <v>100</v>
      </c>
      <c r="B320" s="140" t="s">
        <v>170</v>
      </c>
      <c r="C320" s="18" t="s">
        <v>0</v>
      </c>
      <c r="D320" s="19" t="s">
        <v>47</v>
      </c>
      <c r="E320" s="21" t="s">
        <v>9</v>
      </c>
      <c r="F320" s="59">
        <v>10</v>
      </c>
      <c r="G320" s="185"/>
      <c r="H320" s="197">
        <f>G320*F329</f>
        <v>0</v>
      </c>
      <c r="I320" s="213"/>
    </row>
    <row r="321" spans="1:9" s="6" customFormat="1" ht="15.75" customHeight="1" x14ac:dyDescent="0.25">
      <c r="A321" s="135"/>
      <c r="B321" s="125"/>
      <c r="C321" s="5" t="s">
        <v>1</v>
      </c>
      <c r="D321" s="10" t="s">
        <v>171</v>
      </c>
      <c r="E321" s="21" t="s">
        <v>10</v>
      </c>
      <c r="F321" s="59">
        <v>21</v>
      </c>
      <c r="G321" s="183"/>
      <c r="H321" s="197"/>
      <c r="I321" s="213"/>
    </row>
    <row r="322" spans="1:9" s="6" customFormat="1" ht="15.75" customHeight="1" x14ac:dyDescent="0.25">
      <c r="A322" s="40"/>
      <c r="B322" s="125"/>
      <c r="C322" s="7" t="s">
        <v>5</v>
      </c>
      <c r="D322" s="11" t="s">
        <v>25</v>
      </c>
      <c r="E322" s="22" t="s">
        <v>11</v>
      </c>
      <c r="F322" s="59">
        <v>21</v>
      </c>
      <c r="G322" s="183"/>
      <c r="H322" s="197"/>
      <c r="I322" s="213"/>
    </row>
    <row r="323" spans="1:9" s="6" customFormat="1" ht="15.75" customHeight="1" x14ac:dyDescent="0.25">
      <c r="A323" s="40"/>
      <c r="B323" s="125"/>
      <c r="C323" s="7" t="s">
        <v>2</v>
      </c>
      <c r="D323" s="144" t="s">
        <v>172</v>
      </c>
      <c r="E323" s="21" t="s">
        <v>12</v>
      </c>
      <c r="F323" s="59" t="s">
        <v>15</v>
      </c>
      <c r="G323" s="183"/>
      <c r="H323" s="197"/>
      <c r="I323" s="213"/>
    </row>
    <row r="324" spans="1:9" s="6" customFormat="1" ht="15.75" customHeight="1" x14ac:dyDescent="0.25">
      <c r="A324" s="40"/>
      <c r="B324" s="125"/>
      <c r="C324" s="8"/>
      <c r="D324" s="145"/>
      <c r="E324" s="21" t="s">
        <v>7</v>
      </c>
      <c r="F324" s="59" t="s">
        <v>15</v>
      </c>
      <c r="G324" s="183"/>
      <c r="H324" s="197"/>
      <c r="I324" s="213"/>
    </row>
    <row r="325" spans="1:9" s="6" customFormat="1" ht="15.75" customHeight="1" x14ac:dyDescent="0.25">
      <c r="A325" s="40"/>
      <c r="B325" s="125"/>
      <c r="C325" s="8"/>
      <c r="D325" s="145"/>
      <c r="E325" s="21" t="s">
        <v>13</v>
      </c>
      <c r="F325" s="59" t="s">
        <v>15</v>
      </c>
      <c r="G325" s="183"/>
      <c r="H325" s="197"/>
      <c r="I325" s="213"/>
    </row>
    <row r="326" spans="1:9" s="6" customFormat="1" ht="15.75" customHeight="1" x14ac:dyDescent="0.25">
      <c r="A326" s="23"/>
      <c r="B326" s="125"/>
      <c r="C326" s="8"/>
      <c r="D326" s="145"/>
      <c r="E326" s="21"/>
      <c r="F326" s="59"/>
      <c r="G326" s="183"/>
      <c r="H326" s="197"/>
      <c r="I326" s="213"/>
    </row>
    <row r="327" spans="1:9" s="6" customFormat="1" ht="15.75" customHeight="1" x14ac:dyDescent="0.25">
      <c r="A327" s="23"/>
      <c r="B327" s="125"/>
      <c r="C327" s="8"/>
      <c r="D327" s="145"/>
      <c r="E327" s="27"/>
      <c r="F327" s="61"/>
      <c r="G327" s="183"/>
      <c r="H327" s="197"/>
      <c r="I327" s="213"/>
    </row>
    <row r="328" spans="1:9" s="6" customFormat="1" ht="15.75" customHeight="1" x14ac:dyDescent="0.25">
      <c r="A328" s="23"/>
      <c r="B328" s="125"/>
      <c r="C328" s="8"/>
      <c r="D328" s="145"/>
      <c r="E328" s="27"/>
      <c r="F328" s="61"/>
      <c r="G328" s="183"/>
      <c r="H328" s="197"/>
      <c r="I328" s="213"/>
    </row>
    <row r="329" spans="1:9" s="6" customFormat="1" ht="15.75" customHeight="1" thickBot="1" x14ac:dyDescent="0.3">
      <c r="A329" s="24"/>
      <c r="B329" s="126"/>
      <c r="C329" s="9"/>
      <c r="D329" s="146"/>
      <c r="E329" s="25" t="s">
        <v>6</v>
      </c>
      <c r="F329" s="60">
        <f>SUM(F320:F326)</f>
        <v>52</v>
      </c>
      <c r="G329" s="184"/>
      <c r="H329" s="197"/>
      <c r="I329" s="213"/>
    </row>
    <row r="330" spans="1:9" s="6" customFormat="1" ht="15.75" customHeight="1" x14ac:dyDescent="0.25">
      <c r="A330" s="122" t="s">
        <v>214</v>
      </c>
      <c r="B330" s="124" t="s">
        <v>219</v>
      </c>
      <c r="C330" s="18" t="s">
        <v>0</v>
      </c>
      <c r="D330" s="19" t="s">
        <v>218</v>
      </c>
      <c r="E330" s="21" t="s">
        <v>9</v>
      </c>
      <c r="F330" s="59">
        <v>7</v>
      </c>
      <c r="G330" s="185"/>
      <c r="H330" s="197">
        <f>G330*F337</f>
        <v>0</v>
      </c>
      <c r="I330" s="213"/>
    </row>
    <row r="331" spans="1:9" s="6" customFormat="1" ht="15.75" customHeight="1" x14ac:dyDescent="0.25">
      <c r="A331" s="123"/>
      <c r="B331" s="125"/>
      <c r="C331" s="5" t="s">
        <v>1</v>
      </c>
      <c r="D331" s="10" t="s">
        <v>217</v>
      </c>
      <c r="E331" s="21" t="s">
        <v>10</v>
      </c>
      <c r="F331" s="59">
        <v>15</v>
      </c>
      <c r="G331" s="183"/>
      <c r="H331" s="197"/>
      <c r="I331" s="213"/>
    </row>
    <row r="332" spans="1:9" s="6" customFormat="1" ht="15.75" customHeight="1" x14ac:dyDescent="0.25">
      <c r="A332" s="40"/>
      <c r="B332" s="125"/>
      <c r="C332" s="7" t="s">
        <v>5</v>
      </c>
      <c r="D332" s="11" t="s">
        <v>215</v>
      </c>
      <c r="E332" s="22" t="s">
        <v>11</v>
      </c>
      <c r="F332" s="59">
        <v>15</v>
      </c>
      <c r="G332" s="183"/>
      <c r="H332" s="197"/>
      <c r="I332" s="213"/>
    </row>
    <row r="333" spans="1:9" s="6" customFormat="1" ht="15.75" customHeight="1" x14ac:dyDescent="0.25">
      <c r="A333" s="40"/>
      <c r="B333" s="125"/>
      <c r="C333" s="7" t="s">
        <v>2</v>
      </c>
      <c r="D333" s="127" t="s">
        <v>216</v>
      </c>
      <c r="E333" s="21" t="s">
        <v>12</v>
      </c>
      <c r="F333" s="59" t="s">
        <v>15</v>
      </c>
      <c r="G333" s="183"/>
      <c r="H333" s="197"/>
      <c r="I333" s="213"/>
    </row>
    <row r="334" spans="1:9" s="6" customFormat="1" ht="15.75" customHeight="1" x14ac:dyDescent="0.25">
      <c r="A334" s="40"/>
      <c r="B334" s="125"/>
      <c r="C334" s="8"/>
      <c r="D334" s="128"/>
      <c r="E334" s="21" t="s">
        <v>7</v>
      </c>
      <c r="F334" s="59" t="s">
        <v>15</v>
      </c>
      <c r="G334" s="183"/>
      <c r="H334" s="197"/>
      <c r="I334" s="213"/>
    </row>
    <row r="335" spans="1:9" s="6" customFormat="1" ht="15.75" customHeight="1" x14ac:dyDescent="0.25">
      <c r="A335" s="40"/>
      <c r="B335" s="125"/>
      <c r="C335" s="8"/>
      <c r="D335" s="128"/>
      <c r="E335" s="21" t="s">
        <v>13</v>
      </c>
      <c r="F335" s="59" t="s">
        <v>15</v>
      </c>
      <c r="G335" s="183"/>
      <c r="H335" s="197"/>
      <c r="I335" s="213"/>
    </row>
    <row r="336" spans="1:9" s="6" customFormat="1" ht="15.75" customHeight="1" x14ac:dyDescent="0.25">
      <c r="A336" s="23"/>
      <c r="B336" s="125"/>
      <c r="C336" s="8"/>
      <c r="D336" s="128"/>
      <c r="E336" s="21"/>
      <c r="F336" s="59"/>
      <c r="G336" s="183"/>
      <c r="H336" s="197"/>
      <c r="I336" s="213"/>
    </row>
    <row r="337" spans="1:9" s="6" customFormat="1" ht="16.2" thickBot="1" x14ac:dyDescent="0.3">
      <c r="A337" s="24"/>
      <c r="B337" s="126"/>
      <c r="C337" s="9"/>
      <c r="D337" s="129"/>
      <c r="E337" s="25" t="s">
        <v>6</v>
      </c>
      <c r="F337" s="60">
        <f>SUM(F330:F336)</f>
        <v>37</v>
      </c>
      <c r="G337" s="184"/>
      <c r="H337" s="197"/>
      <c r="I337" s="213"/>
    </row>
    <row r="338" spans="1:9" s="6" customFormat="1" ht="15.75" customHeight="1" x14ac:dyDescent="0.25">
      <c r="A338" s="122" t="s">
        <v>213</v>
      </c>
      <c r="B338" s="124">
        <v>17533</v>
      </c>
      <c r="C338" s="18" t="s">
        <v>0</v>
      </c>
      <c r="D338" s="19" t="s">
        <v>220</v>
      </c>
      <c r="E338" s="21" t="s">
        <v>9</v>
      </c>
      <c r="F338" s="59" t="s">
        <v>15</v>
      </c>
      <c r="G338" s="185"/>
      <c r="H338" s="197">
        <f>G338*F345</f>
        <v>0</v>
      </c>
      <c r="I338" s="213"/>
    </row>
    <row r="339" spans="1:9" s="6" customFormat="1" ht="15.75" customHeight="1" x14ac:dyDescent="0.25">
      <c r="A339" s="123"/>
      <c r="B339" s="125"/>
      <c r="C339" s="5" t="s">
        <v>1</v>
      </c>
      <c r="D339" s="10" t="s">
        <v>222</v>
      </c>
      <c r="E339" s="21" t="s">
        <v>10</v>
      </c>
      <c r="F339" s="59" t="s">
        <v>15</v>
      </c>
      <c r="G339" s="183"/>
      <c r="H339" s="197"/>
      <c r="I339" s="213"/>
    </row>
    <row r="340" spans="1:9" s="6" customFormat="1" ht="15.75" customHeight="1" x14ac:dyDescent="0.25">
      <c r="A340" s="40"/>
      <c r="B340" s="125"/>
      <c r="C340" s="7" t="s">
        <v>5</v>
      </c>
      <c r="D340" s="11" t="s">
        <v>223</v>
      </c>
      <c r="E340" s="22" t="s">
        <v>11</v>
      </c>
      <c r="F340" s="59" t="s">
        <v>15</v>
      </c>
      <c r="G340" s="183"/>
      <c r="H340" s="197"/>
      <c r="I340" s="213"/>
    </row>
    <row r="341" spans="1:9" s="6" customFormat="1" ht="15.75" customHeight="1" x14ac:dyDescent="0.25">
      <c r="A341" s="40"/>
      <c r="B341" s="125"/>
      <c r="C341" s="7" t="s">
        <v>2</v>
      </c>
      <c r="D341" s="127"/>
      <c r="E341" s="21" t="s">
        <v>12</v>
      </c>
      <c r="F341" s="59" t="s">
        <v>15</v>
      </c>
      <c r="G341" s="183"/>
      <c r="H341" s="197"/>
      <c r="I341" s="213"/>
    </row>
    <row r="342" spans="1:9" s="6" customFormat="1" ht="15.75" customHeight="1" x14ac:dyDescent="0.25">
      <c r="A342" s="40"/>
      <c r="B342" s="125"/>
      <c r="C342" s="8"/>
      <c r="D342" s="128"/>
      <c r="E342" s="21" t="s">
        <v>7</v>
      </c>
      <c r="F342" s="59" t="s">
        <v>15</v>
      </c>
      <c r="G342" s="183"/>
      <c r="H342" s="197"/>
      <c r="I342" s="213"/>
    </row>
    <row r="343" spans="1:9" s="6" customFormat="1" ht="15.75" customHeight="1" x14ac:dyDescent="0.25">
      <c r="A343" s="40"/>
      <c r="B343" s="125"/>
      <c r="C343" s="8"/>
      <c r="D343" s="128"/>
      <c r="E343" s="21" t="s">
        <v>13</v>
      </c>
      <c r="F343" s="59" t="s">
        <v>15</v>
      </c>
      <c r="G343" s="183"/>
      <c r="H343" s="197"/>
      <c r="I343" s="213"/>
    </row>
    <row r="344" spans="1:9" s="6" customFormat="1" ht="15.75" customHeight="1" x14ac:dyDescent="0.25">
      <c r="A344" s="23"/>
      <c r="B344" s="125"/>
      <c r="C344" s="8"/>
      <c r="D344" s="128"/>
      <c r="E344" s="21"/>
      <c r="F344" s="59"/>
      <c r="G344" s="183"/>
      <c r="H344" s="197"/>
      <c r="I344" s="213"/>
    </row>
    <row r="345" spans="1:9" s="6" customFormat="1" ht="16.2" thickBot="1" x14ac:dyDescent="0.3">
      <c r="A345" s="24"/>
      <c r="B345" s="126"/>
      <c r="C345" s="9"/>
      <c r="D345" s="129"/>
      <c r="E345" s="25" t="s">
        <v>6</v>
      </c>
      <c r="F345" s="60">
        <f>SUM(F338:F344)</f>
        <v>0</v>
      </c>
      <c r="G345" s="184"/>
      <c r="H345" s="197"/>
      <c r="I345" s="213"/>
    </row>
    <row r="346" spans="1:9" s="6" customFormat="1" ht="15.75" customHeight="1" x14ac:dyDescent="0.25">
      <c r="A346" s="122" t="s">
        <v>101</v>
      </c>
      <c r="B346" s="124" t="s">
        <v>241</v>
      </c>
      <c r="C346" s="18" t="s">
        <v>0</v>
      </c>
      <c r="D346" s="19" t="s">
        <v>220</v>
      </c>
      <c r="E346" s="21" t="s">
        <v>9</v>
      </c>
      <c r="F346" s="59" t="s">
        <v>15</v>
      </c>
      <c r="G346" s="185"/>
      <c r="H346" s="197">
        <f>G346*F353</f>
        <v>0</v>
      </c>
      <c r="I346" s="213"/>
    </row>
    <row r="347" spans="1:9" s="6" customFormat="1" ht="15.75" customHeight="1" x14ac:dyDescent="0.25">
      <c r="A347" s="123"/>
      <c r="B347" s="125"/>
      <c r="C347" s="5" t="s">
        <v>1</v>
      </c>
      <c r="D347" s="10" t="s">
        <v>221</v>
      </c>
      <c r="E347" s="21" t="s">
        <v>10</v>
      </c>
      <c r="F347" s="59" t="s">
        <v>15</v>
      </c>
      <c r="G347" s="183"/>
      <c r="H347" s="197"/>
      <c r="I347" s="213"/>
    </row>
    <row r="348" spans="1:9" s="6" customFormat="1" ht="15.75" customHeight="1" x14ac:dyDescent="0.25">
      <c r="A348" s="40"/>
      <c r="B348" s="125"/>
      <c r="C348" s="7" t="s">
        <v>5</v>
      </c>
      <c r="D348" s="11" t="s">
        <v>224</v>
      </c>
      <c r="E348" s="22" t="s">
        <v>11</v>
      </c>
      <c r="F348" s="59" t="s">
        <v>15</v>
      </c>
      <c r="G348" s="183"/>
      <c r="H348" s="197"/>
      <c r="I348" s="213"/>
    </row>
    <row r="349" spans="1:9" s="6" customFormat="1" ht="15.75" customHeight="1" x14ac:dyDescent="0.25">
      <c r="A349" s="40"/>
      <c r="B349" s="125"/>
      <c r="C349" s="7" t="s">
        <v>2</v>
      </c>
      <c r="D349" s="127"/>
      <c r="E349" s="21" t="s">
        <v>12</v>
      </c>
      <c r="F349" s="59" t="s">
        <v>15</v>
      </c>
      <c r="G349" s="183"/>
      <c r="H349" s="197"/>
      <c r="I349" s="213"/>
    </row>
    <row r="350" spans="1:9" s="6" customFormat="1" ht="15.75" customHeight="1" x14ac:dyDescent="0.25">
      <c r="A350" s="40"/>
      <c r="B350" s="125"/>
      <c r="C350" s="8"/>
      <c r="D350" s="128"/>
      <c r="E350" s="21" t="s">
        <v>7</v>
      </c>
      <c r="F350" s="59" t="s">
        <v>15</v>
      </c>
      <c r="G350" s="183"/>
      <c r="H350" s="197"/>
      <c r="I350" s="213"/>
    </row>
    <row r="351" spans="1:9" s="6" customFormat="1" ht="15.75" customHeight="1" x14ac:dyDescent="0.25">
      <c r="A351" s="40"/>
      <c r="B351" s="125"/>
      <c r="C351" s="8"/>
      <c r="D351" s="128"/>
      <c r="E351" s="21" t="s">
        <v>13</v>
      </c>
      <c r="F351" s="59" t="s">
        <v>15</v>
      </c>
      <c r="G351" s="183"/>
      <c r="H351" s="197"/>
      <c r="I351" s="213"/>
    </row>
    <row r="352" spans="1:9" s="6" customFormat="1" ht="15.75" customHeight="1" x14ac:dyDescent="0.25">
      <c r="A352" s="23"/>
      <c r="B352" s="125"/>
      <c r="C352" s="8"/>
      <c r="D352" s="128"/>
      <c r="E352" s="21"/>
      <c r="F352" s="59"/>
      <c r="G352" s="183"/>
      <c r="H352" s="197"/>
      <c r="I352" s="213"/>
    </row>
    <row r="353" spans="1:9" s="6" customFormat="1" ht="16.2" thickBot="1" x14ac:dyDescent="0.3">
      <c r="A353" s="24"/>
      <c r="B353" s="126"/>
      <c r="C353" s="9"/>
      <c r="D353" s="129"/>
      <c r="E353" s="25" t="s">
        <v>6</v>
      </c>
      <c r="F353" s="60">
        <f>SUM(F346:F352)</f>
        <v>0</v>
      </c>
      <c r="G353" s="184"/>
      <c r="H353" s="197"/>
      <c r="I353" s="213"/>
    </row>
    <row r="354" spans="1:9" s="6" customFormat="1" ht="15.75" customHeight="1" x14ac:dyDescent="0.25">
      <c r="A354" s="122" t="s">
        <v>102</v>
      </c>
      <c r="B354" s="124" t="s">
        <v>241</v>
      </c>
      <c r="C354" s="18" t="s">
        <v>0</v>
      </c>
      <c r="D354" s="19" t="s">
        <v>196</v>
      </c>
      <c r="E354" s="21" t="s">
        <v>9</v>
      </c>
      <c r="F354" s="59" t="s">
        <v>15</v>
      </c>
      <c r="G354" s="185"/>
      <c r="H354" s="197">
        <f>G354*F361</f>
        <v>0</v>
      </c>
      <c r="I354" s="213"/>
    </row>
    <row r="355" spans="1:9" s="6" customFormat="1" ht="15.75" customHeight="1" x14ac:dyDescent="0.25">
      <c r="A355" s="123"/>
      <c r="B355" s="125"/>
      <c r="C355" s="5" t="s">
        <v>1</v>
      </c>
      <c r="D355" s="10" t="s">
        <v>59</v>
      </c>
      <c r="E355" s="21" t="s">
        <v>10</v>
      </c>
      <c r="F355" s="59" t="s">
        <v>15</v>
      </c>
      <c r="G355" s="183"/>
      <c r="H355" s="197"/>
      <c r="I355" s="213"/>
    </row>
    <row r="356" spans="1:9" s="6" customFormat="1" ht="15.75" customHeight="1" x14ac:dyDescent="0.25">
      <c r="A356" s="40"/>
      <c r="B356" s="125"/>
      <c r="C356" s="7" t="s">
        <v>5</v>
      </c>
      <c r="D356" s="11" t="s">
        <v>26</v>
      </c>
      <c r="E356" s="22" t="s">
        <v>11</v>
      </c>
      <c r="F356" s="59" t="s">
        <v>15</v>
      </c>
      <c r="G356" s="183"/>
      <c r="H356" s="197"/>
      <c r="I356" s="213"/>
    </row>
    <row r="357" spans="1:9" s="6" customFormat="1" ht="15.75" customHeight="1" x14ac:dyDescent="0.25">
      <c r="A357" s="40"/>
      <c r="B357" s="125"/>
      <c r="C357" s="7" t="s">
        <v>2</v>
      </c>
      <c r="D357" s="127" t="s">
        <v>197</v>
      </c>
      <c r="E357" s="21" t="s">
        <v>12</v>
      </c>
      <c r="F357" s="59" t="s">
        <v>15</v>
      </c>
      <c r="G357" s="183"/>
      <c r="H357" s="197"/>
      <c r="I357" s="213"/>
    </row>
    <row r="358" spans="1:9" s="6" customFormat="1" ht="15.75" customHeight="1" x14ac:dyDescent="0.25">
      <c r="A358" s="40"/>
      <c r="B358" s="125"/>
      <c r="C358" s="8"/>
      <c r="D358" s="128"/>
      <c r="E358" s="21" t="s">
        <v>7</v>
      </c>
      <c r="F358" s="59">
        <v>3</v>
      </c>
      <c r="G358" s="183"/>
      <c r="H358" s="197"/>
      <c r="I358" s="213"/>
    </row>
    <row r="359" spans="1:9" s="6" customFormat="1" ht="15.75" customHeight="1" x14ac:dyDescent="0.25">
      <c r="A359" s="40"/>
      <c r="B359" s="125"/>
      <c r="C359" s="8"/>
      <c r="D359" s="128"/>
      <c r="E359" s="21" t="s">
        <v>13</v>
      </c>
      <c r="F359" s="59" t="s">
        <v>15</v>
      </c>
      <c r="G359" s="183"/>
      <c r="H359" s="197"/>
      <c r="I359" s="213"/>
    </row>
    <row r="360" spans="1:9" s="6" customFormat="1" ht="15.75" customHeight="1" x14ac:dyDescent="0.25">
      <c r="A360" s="23"/>
      <c r="B360" s="125"/>
      <c r="C360" s="8"/>
      <c r="D360" s="128"/>
      <c r="E360" s="21"/>
      <c r="F360" s="59"/>
      <c r="G360" s="183"/>
      <c r="H360" s="197"/>
      <c r="I360" s="213"/>
    </row>
    <row r="361" spans="1:9" s="6" customFormat="1" ht="44.25" customHeight="1" thickBot="1" x14ac:dyDescent="0.3">
      <c r="A361" s="24"/>
      <c r="B361" s="126"/>
      <c r="C361" s="9"/>
      <c r="D361" s="129"/>
      <c r="E361" s="25" t="s">
        <v>6</v>
      </c>
      <c r="F361" s="60">
        <f>SUM(F354:F360)</f>
        <v>3</v>
      </c>
      <c r="G361" s="184"/>
      <c r="H361" s="197"/>
      <c r="I361" s="213"/>
    </row>
    <row r="362" spans="1:9" ht="43.5" customHeight="1" thickBot="1" x14ac:dyDescent="0.3">
      <c r="A362" s="29" t="s">
        <v>103</v>
      </c>
      <c r="B362" s="30" t="s">
        <v>9</v>
      </c>
      <c r="C362" s="31"/>
      <c r="D362" s="32" t="s">
        <v>69</v>
      </c>
      <c r="E362" s="33"/>
      <c r="F362" s="63">
        <v>2</v>
      </c>
      <c r="G362" s="73"/>
      <c r="H362" s="68">
        <f>G362*F362</f>
        <v>0</v>
      </c>
      <c r="I362" s="213"/>
    </row>
    <row r="363" spans="1:9" ht="48" customHeight="1" thickBot="1" x14ac:dyDescent="0.3">
      <c r="A363" s="34" t="s">
        <v>225</v>
      </c>
      <c r="B363" s="35" t="s">
        <v>9</v>
      </c>
      <c r="C363" s="36"/>
      <c r="D363" s="37" t="s">
        <v>70</v>
      </c>
      <c r="E363" s="38"/>
      <c r="F363" s="64">
        <v>2</v>
      </c>
      <c r="G363" s="73"/>
      <c r="H363" s="68">
        <f t="shared" ref="H363:H365" si="0">G363*F363</f>
        <v>0</v>
      </c>
      <c r="I363" s="213"/>
    </row>
    <row r="364" spans="1:9" ht="48" customHeight="1" thickBot="1" x14ac:dyDescent="0.3">
      <c r="A364" s="34" t="s">
        <v>226</v>
      </c>
      <c r="B364" s="35" t="s">
        <v>9</v>
      </c>
      <c r="C364" s="36"/>
      <c r="D364" s="39" t="s">
        <v>227</v>
      </c>
      <c r="E364" s="38"/>
      <c r="F364" s="64">
        <v>1</v>
      </c>
      <c r="G364" s="73"/>
      <c r="H364" s="68">
        <f t="shared" si="0"/>
        <v>0</v>
      </c>
      <c r="I364" s="213"/>
    </row>
    <row r="365" spans="1:9" ht="54.75" customHeight="1" thickBot="1" x14ac:dyDescent="0.3">
      <c r="A365" s="34" t="s">
        <v>104</v>
      </c>
      <c r="B365" s="35" t="s">
        <v>13</v>
      </c>
      <c r="C365" s="36"/>
      <c r="D365" s="37" t="s">
        <v>200</v>
      </c>
      <c r="E365" s="38"/>
      <c r="F365" s="64">
        <v>2</v>
      </c>
      <c r="G365" s="74"/>
      <c r="H365" s="72">
        <f t="shared" si="0"/>
        <v>0</v>
      </c>
      <c r="I365" s="214"/>
    </row>
    <row r="366" spans="1:9" s="6" customFormat="1" ht="15.75" customHeight="1" x14ac:dyDescent="0.25">
      <c r="A366" s="114" t="s">
        <v>119</v>
      </c>
      <c r="B366" s="42" t="s">
        <v>122</v>
      </c>
      <c r="C366" s="43" t="s">
        <v>0</v>
      </c>
      <c r="D366" s="44" t="s">
        <v>269</v>
      </c>
      <c r="E366" s="45" t="s">
        <v>9</v>
      </c>
      <c r="F366" s="65" t="s">
        <v>15</v>
      </c>
      <c r="G366" s="189"/>
      <c r="H366" s="198">
        <f>G366*F373</f>
        <v>0</v>
      </c>
      <c r="I366" s="215"/>
    </row>
    <row r="367" spans="1:9" s="6" customFormat="1" ht="15.75" customHeight="1" x14ac:dyDescent="0.25">
      <c r="A367" s="115"/>
      <c r="B367" s="46"/>
      <c r="C367" s="47" t="s">
        <v>1</v>
      </c>
      <c r="D367" s="48" t="s">
        <v>207</v>
      </c>
      <c r="E367" s="45" t="s">
        <v>10</v>
      </c>
      <c r="F367" s="65">
        <v>14</v>
      </c>
      <c r="G367" s="189"/>
      <c r="H367" s="198"/>
      <c r="I367" s="215"/>
    </row>
    <row r="368" spans="1:9" s="6" customFormat="1" ht="15.75" customHeight="1" x14ac:dyDescent="0.25">
      <c r="A368" s="49"/>
      <c r="B368" s="46"/>
      <c r="C368" s="50" t="s">
        <v>5</v>
      </c>
      <c r="D368" s="51" t="s">
        <v>115</v>
      </c>
      <c r="E368" s="52" t="s">
        <v>11</v>
      </c>
      <c r="F368" s="65">
        <v>14</v>
      </c>
      <c r="G368" s="189"/>
      <c r="H368" s="198"/>
      <c r="I368" s="215"/>
    </row>
    <row r="369" spans="1:9" s="6" customFormat="1" ht="15.75" customHeight="1" x14ac:dyDescent="0.25">
      <c r="A369" s="49"/>
      <c r="B369" s="46"/>
      <c r="C369" s="50" t="s">
        <v>2</v>
      </c>
      <c r="D369" s="130" t="s">
        <v>272</v>
      </c>
      <c r="E369" s="45" t="s">
        <v>12</v>
      </c>
      <c r="F369" s="65" t="s">
        <v>15</v>
      </c>
      <c r="G369" s="189"/>
      <c r="H369" s="198"/>
      <c r="I369" s="215"/>
    </row>
    <row r="370" spans="1:9" s="6" customFormat="1" ht="15.75" customHeight="1" x14ac:dyDescent="0.25">
      <c r="A370" s="49"/>
      <c r="B370" s="46"/>
      <c r="C370" s="53"/>
      <c r="D370" s="131"/>
      <c r="E370" s="45" t="s">
        <v>7</v>
      </c>
      <c r="F370" s="65" t="s">
        <v>15</v>
      </c>
      <c r="G370" s="189"/>
      <c r="H370" s="198"/>
      <c r="I370" s="215"/>
    </row>
    <row r="371" spans="1:9" s="6" customFormat="1" ht="15.75" customHeight="1" x14ac:dyDescent="0.25">
      <c r="A371" s="49"/>
      <c r="B371" s="46"/>
      <c r="C371" s="53"/>
      <c r="D371" s="131"/>
      <c r="E371" s="45" t="s">
        <v>13</v>
      </c>
      <c r="F371" s="65" t="s">
        <v>15</v>
      </c>
      <c r="G371" s="189"/>
      <c r="H371" s="198"/>
      <c r="I371" s="215"/>
    </row>
    <row r="372" spans="1:9" s="6" customFormat="1" ht="15.75" customHeight="1" x14ac:dyDescent="0.25">
      <c r="A372" s="54"/>
      <c r="B372" s="46"/>
      <c r="C372" s="53"/>
      <c r="D372" s="131"/>
      <c r="E372" s="45"/>
      <c r="F372" s="65"/>
      <c r="G372" s="189"/>
      <c r="H372" s="198"/>
      <c r="I372" s="215"/>
    </row>
    <row r="373" spans="1:9" s="6" customFormat="1" ht="366" customHeight="1" thickBot="1" x14ac:dyDescent="0.3">
      <c r="A373" s="176"/>
      <c r="B373" s="117"/>
      <c r="C373" s="174"/>
      <c r="D373" s="132"/>
      <c r="E373" s="170" t="s">
        <v>14</v>
      </c>
      <c r="F373" s="172">
        <f>SUM(F366:F372)</f>
        <v>28</v>
      </c>
      <c r="G373" s="189"/>
      <c r="H373" s="198"/>
      <c r="I373" s="215"/>
    </row>
    <row r="374" spans="1:9" s="6" customFormat="1" ht="249.75" customHeight="1" x14ac:dyDescent="0.25">
      <c r="A374" s="177"/>
      <c r="B374" s="178"/>
      <c r="C374" s="175"/>
      <c r="D374" s="55" t="s">
        <v>273</v>
      </c>
      <c r="E374" s="171"/>
      <c r="F374" s="173"/>
      <c r="G374" s="189"/>
      <c r="H374" s="198"/>
      <c r="I374" s="215"/>
    </row>
    <row r="375" spans="1:9" s="6" customFormat="1" ht="15.75" customHeight="1" x14ac:dyDescent="0.25">
      <c r="A375" s="114" t="s">
        <v>120</v>
      </c>
      <c r="B375" s="56" t="s">
        <v>122</v>
      </c>
      <c r="C375" s="43" t="s">
        <v>0</v>
      </c>
      <c r="D375" s="44" t="s">
        <v>270</v>
      </c>
      <c r="E375" s="45" t="s">
        <v>9</v>
      </c>
      <c r="F375" s="65" t="s">
        <v>15</v>
      </c>
      <c r="G375" s="189"/>
      <c r="H375" s="198">
        <f>G375*F382</f>
        <v>0</v>
      </c>
      <c r="I375" s="215"/>
    </row>
    <row r="376" spans="1:9" s="6" customFormat="1" ht="15.75" customHeight="1" x14ac:dyDescent="0.25">
      <c r="A376" s="115"/>
      <c r="B376" s="46"/>
      <c r="C376" s="47" t="s">
        <v>1</v>
      </c>
      <c r="D376" s="48" t="s">
        <v>118</v>
      </c>
      <c r="E376" s="45" t="s">
        <v>10</v>
      </c>
      <c r="F376" s="65">
        <v>7</v>
      </c>
      <c r="G376" s="189"/>
      <c r="H376" s="198"/>
      <c r="I376" s="215"/>
    </row>
    <row r="377" spans="1:9" s="6" customFormat="1" ht="15.75" customHeight="1" x14ac:dyDescent="0.25">
      <c r="A377" s="49"/>
      <c r="B377" s="46"/>
      <c r="C377" s="50" t="s">
        <v>5</v>
      </c>
      <c r="D377" s="51" t="s">
        <v>115</v>
      </c>
      <c r="E377" s="52" t="s">
        <v>11</v>
      </c>
      <c r="F377" s="65">
        <v>7</v>
      </c>
      <c r="G377" s="189"/>
      <c r="H377" s="198"/>
      <c r="I377" s="215"/>
    </row>
    <row r="378" spans="1:9" s="6" customFormat="1" ht="15.75" customHeight="1" x14ac:dyDescent="0.25">
      <c r="A378" s="49"/>
      <c r="B378" s="46"/>
      <c r="C378" s="50" t="s">
        <v>2</v>
      </c>
      <c r="D378" s="130" t="s">
        <v>268</v>
      </c>
      <c r="E378" s="45" t="s">
        <v>12</v>
      </c>
      <c r="F378" s="65" t="s">
        <v>15</v>
      </c>
      <c r="G378" s="189"/>
      <c r="H378" s="198"/>
      <c r="I378" s="215"/>
    </row>
    <row r="379" spans="1:9" s="6" customFormat="1" ht="15.75" customHeight="1" x14ac:dyDescent="0.25">
      <c r="A379" s="49"/>
      <c r="B379" s="46"/>
      <c r="C379" s="53"/>
      <c r="D379" s="131"/>
      <c r="E379" s="45" t="s">
        <v>7</v>
      </c>
      <c r="F379" s="65" t="s">
        <v>15</v>
      </c>
      <c r="G379" s="189"/>
      <c r="H379" s="198"/>
      <c r="I379" s="215"/>
    </row>
    <row r="380" spans="1:9" s="6" customFormat="1" ht="15.75" customHeight="1" x14ac:dyDescent="0.25">
      <c r="A380" s="49"/>
      <c r="B380" s="46"/>
      <c r="C380" s="53"/>
      <c r="D380" s="131"/>
      <c r="E380" s="45" t="s">
        <v>13</v>
      </c>
      <c r="F380" s="65" t="s">
        <v>15</v>
      </c>
      <c r="G380" s="189"/>
      <c r="H380" s="198"/>
      <c r="I380" s="215"/>
    </row>
    <row r="381" spans="1:9" s="6" customFormat="1" ht="15.75" customHeight="1" x14ac:dyDescent="0.25">
      <c r="A381" s="54"/>
      <c r="B381" s="46"/>
      <c r="C381" s="53"/>
      <c r="D381" s="131"/>
      <c r="E381" s="45"/>
      <c r="F381" s="65"/>
      <c r="G381" s="189"/>
      <c r="H381" s="198"/>
      <c r="I381" s="215"/>
    </row>
    <row r="382" spans="1:9" s="6" customFormat="1" ht="315.75" customHeight="1" thickBot="1" x14ac:dyDescent="0.3">
      <c r="A382" s="176"/>
      <c r="B382" s="57"/>
      <c r="C382" s="174"/>
      <c r="D382" s="132"/>
      <c r="E382" s="170" t="s">
        <v>6</v>
      </c>
      <c r="F382" s="172">
        <f>SUM(F375:F381)</f>
        <v>14</v>
      </c>
      <c r="G382" s="189"/>
      <c r="H382" s="198"/>
      <c r="I382" s="215"/>
    </row>
    <row r="383" spans="1:9" s="6" customFormat="1" ht="249.75" customHeight="1" x14ac:dyDescent="0.25">
      <c r="A383" s="177"/>
      <c r="B383" s="58"/>
      <c r="C383" s="175"/>
      <c r="D383" s="55" t="s">
        <v>273</v>
      </c>
      <c r="E383" s="171"/>
      <c r="F383" s="173"/>
      <c r="G383" s="189"/>
      <c r="H383" s="198"/>
      <c r="I383" s="215"/>
    </row>
    <row r="384" spans="1:9" s="6" customFormat="1" ht="15.75" customHeight="1" x14ac:dyDescent="0.25">
      <c r="A384" s="114" t="s">
        <v>121</v>
      </c>
      <c r="B384" s="56" t="s">
        <v>9</v>
      </c>
      <c r="C384" s="43" t="s">
        <v>0</v>
      </c>
      <c r="D384" s="44" t="s">
        <v>271</v>
      </c>
      <c r="E384" s="45" t="s">
        <v>9</v>
      </c>
      <c r="F384" s="65">
        <v>10</v>
      </c>
      <c r="G384" s="189"/>
      <c r="H384" s="198">
        <f>G384*F391</f>
        <v>0</v>
      </c>
      <c r="I384" s="215"/>
    </row>
    <row r="385" spans="1:9" s="6" customFormat="1" ht="15.75" customHeight="1" x14ac:dyDescent="0.25">
      <c r="A385" s="115"/>
      <c r="B385" s="46"/>
      <c r="C385" s="47" t="s">
        <v>1</v>
      </c>
      <c r="D385" s="48" t="s">
        <v>118</v>
      </c>
      <c r="E385" s="45" t="s">
        <v>10</v>
      </c>
      <c r="F385" s="65" t="s">
        <v>15</v>
      </c>
      <c r="G385" s="189"/>
      <c r="H385" s="198"/>
      <c r="I385" s="215"/>
    </row>
    <row r="386" spans="1:9" s="6" customFormat="1" ht="15.75" customHeight="1" x14ac:dyDescent="0.25">
      <c r="A386" s="49"/>
      <c r="B386" s="46"/>
      <c r="C386" s="50" t="s">
        <v>5</v>
      </c>
      <c r="D386" s="51" t="s">
        <v>115</v>
      </c>
      <c r="E386" s="52" t="s">
        <v>11</v>
      </c>
      <c r="F386" s="65" t="s">
        <v>15</v>
      </c>
      <c r="G386" s="189"/>
      <c r="H386" s="198"/>
      <c r="I386" s="215"/>
    </row>
    <row r="387" spans="1:9" s="6" customFormat="1" ht="15.75" customHeight="1" x14ac:dyDescent="0.25">
      <c r="A387" s="49"/>
      <c r="B387" s="46"/>
      <c r="C387" s="50" t="s">
        <v>2</v>
      </c>
      <c r="D387" s="130" t="s">
        <v>268</v>
      </c>
      <c r="E387" s="45" t="s">
        <v>12</v>
      </c>
      <c r="F387" s="65" t="s">
        <v>15</v>
      </c>
      <c r="G387" s="189"/>
      <c r="H387" s="198"/>
      <c r="I387" s="215"/>
    </row>
    <row r="388" spans="1:9" s="6" customFormat="1" ht="15.75" customHeight="1" x14ac:dyDescent="0.25">
      <c r="A388" s="49"/>
      <c r="B388" s="46"/>
      <c r="C388" s="53"/>
      <c r="D388" s="131"/>
      <c r="E388" s="45" t="s">
        <v>7</v>
      </c>
      <c r="F388" s="65" t="s">
        <v>15</v>
      </c>
      <c r="G388" s="189"/>
      <c r="H388" s="198"/>
      <c r="I388" s="215"/>
    </row>
    <row r="389" spans="1:9" s="6" customFormat="1" ht="15.75" customHeight="1" x14ac:dyDescent="0.25">
      <c r="A389" s="49"/>
      <c r="B389" s="46"/>
      <c r="C389" s="53"/>
      <c r="D389" s="131"/>
      <c r="E389" s="45" t="s">
        <v>13</v>
      </c>
      <c r="F389" s="65" t="s">
        <v>15</v>
      </c>
      <c r="G389" s="189"/>
      <c r="H389" s="198"/>
      <c r="I389" s="215"/>
    </row>
    <row r="390" spans="1:9" s="6" customFormat="1" ht="15.75" customHeight="1" x14ac:dyDescent="0.25">
      <c r="A390" s="54"/>
      <c r="B390" s="46"/>
      <c r="C390" s="53"/>
      <c r="D390" s="131"/>
      <c r="E390" s="45"/>
      <c r="F390" s="65"/>
      <c r="G390" s="189"/>
      <c r="H390" s="198"/>
      <c r="I390" s="215"/>
    </row>
    <row r="391" spans="1:9" s="6" customFormat="1" ht="311.25" customHeight="1" thickBot="1" x14ac:dyDescent="0.3">
      <c r="A391" s="176"/>
      <c r="B391" s="117"/>
      <c r="C391" s="174"/>
      <c r="D391" s="132"/>
      <c r="E391" s="170" t="s">
        <v>14</v>
      </c>
      <c r="F391" s="172">
        <f>SUM(F384:F390)</f>
        <v>10</v>
      </c>
      <c r="G391" s="189"/>
      <c r="H391" s="198"/>
      <c r="I391" s="215"/>
    </row>
    <row r="392" spans="1:9" s="6" customFormat="1" ht="272.25" customHeight="1" x14ac:dyDescent="0.25">
      <c r="A392" s="177"/>
      <c r="B392" s="178"/>
      <c r="C392" s="175"/>
      <c r="D392" s="55" t="s">
        <v>274</v>
      </c>
      <c r="E392" s="171"/>
      <c r="F392" s="173"/>
      <c r="G392" s="189"/>
      <c r="H392" s="198"/>
      <c r="I392" s="215"/>
    </row>
    <row r="393" spans="1:9" s="6" customFormat="1" ht="15.75" customHeight="1" x14ac:dyDescent="0.25">
      <c r="A393" s="122" t="s">
        <v>123</v>
      </c>
      <c r="B393" s="124" t="s">
        <v>176</v>
      </c>
      <c r="C393" s="18" t="s">
        <v>0</v>
      </c>
      <c r="D393" s="19" t="s">
        <v>51</v>
      </c>
      <c r="E393" s="21" t="s">
        <v>9</v>
      </c>
      <c r="F393" s="59">
        <v>1</v>
      </c>
      <c r="G393" s="190"/>
      <c r="H393" s="197">
        <f>G393*F400</f>
        <v>0</v>
      </c>
      <c r="I393" s="213"/>
    </row>
    <row r="394" spans="1:9" s="6" customFormat="1" ht="15.75" customHeight="1" x14ac:dyDescent="0.25">
      <c r="A394" s="123"/>
      <c r="B394" s="125"/>
      <c r="C394" s="5" t="s">
        <v>1</v>
      </c>
      <c r="D394" s="10" t="s">
        <v>37</v>
      </c>
      <c r="E394" s="21" t="s">
        <v>10</v>
      </c>
      <c r="F394" s="59" t="s">
        <v>15</v>
      </c>
      <c r="G394" s="190"/>
      <c r="H394" s="197"/>
      <c r="I394" s="213"/>
    </row>
    <row r="395" spans="1:9" s="6" customFormat="1" ht="15.75" customHeight="1" x14ac:dyDescent="0.25">
      <c r="A395" s="40"/>
      <c r="B395" s="125"/>
      <c r="C395" s="7" t="s">
        <v>5</v>
      </c>
      <c r="D395" s="11" t="s">
        <v>113</v>
      </c>
      <c r="E395" s="22" t="s">
        <v>11</v>
      </c>
      <c r="F395" s="59" t="s">
        <v>15</v>
      </c>
      <c r="G395" s="190"/>
      <c r="H395" s="197"/>
      <c r="I395" s="213"/>
    </row>
    <row r="396" spans="1:9" s="6" customFormat="1" ht="15.75" customHeight="1" x14ac:dyDescent="0.25">
      <c r="A396" s="40"/>
      <c r="B396" s="125"/>
      <c r="C396" s="7" t="s">
        <v>2</v>
      </c>
      <c r="D396" s="127" t="s">
        <v>114</v>
      </c>
      <c r="E396" s="21" t="s">
        <v>12</v>
      </c>
      <c r="F396" s="59" t="s">
        <v>15</v>
      </c>
      <c r="G396" s="190"/>
      <c r="H396" s="197"/>
      <c r="I396" s="213"/>
    </row>
    <row r="397" spans="1:9" s="6" customFormat="1" ht="15.75" customHeight="1" x14ac:dyDescent="0.25">
      <c r="A397" s="40"/>
      <c r="B397" s="125"/>
      <c r="C397" s="8"/>
      <c r="D397" s="128"/>
      <c r="E397" s="21" t="s">
        <v>7</v>
      </c>
      <c r="F397" s="59" t="s">
        <v>15</v>
      </c>
      <c r="G397" s="190"/>
      <c r="H397" s="197"/>
      <c r="I397" s="213"/>
    </row>
    <row r="398" spans="1:9" s="6" customFormat="1" ht="15.75" customHeight="1" x14ac:dyDescent="0.25">
      <c r="A398" s="40"/>
      <c r="B398" s="125"/>
      <c r="C398" s="8"/>
      <c r="D398" s="128"/>
      <c r="E398" s="21" t="s">
        <v>13</v>
      </c>
      <c r="F398" s="59" t="s">
        <v>15</v>
      </c>
      <c r="G398" s="190"/>
      <c r="H398" s="197"/>
      <c r="I398" s="213"/>
    </row>
    <row r="399" spans="1:9" s="6" customFormat="1" ht="15.75" customHeight="1" x14ac:dyDescent="0.25">
      <c r="A399" s="23"/>
      <c r="B399" s="125"/>
      <c r="C399" s="8"/>
      <c r="D399" s="128"/>
      <c r="E399" s="21"/>
      <c r="F399" s="59"/>
      <c r="G399" s="190"/>
      <c r="H399" s="197"/>
      <c r="I399" s="213"/>
    </row>
    <row r="400" spans="1:9" s="6" customFormat="1" ht="15.75" customHeight="1" thickBot="1" x14ac:dyDescent="0.3">
      <c r="A400" s="24"/>
      <c r="B400" s="126"/>
      <c r="C400" s="9"/>
      <c r="D400" s="129"/>
      <c r="E400" s="25" t="s">
        <v>6</v>
      </c>
      <c r="F400" s="60">
        <f>SUM(F393:F399)</f>
        <v>1</v>
      </c>
      <c r="G400" s="190"/>
      <c r="H400" s="197"/>
      <c r="I400" s="213"/>
    </row>
    <row r="401" spans="1:10" s="20" customFormat="1" ht="15.75" customHeight="1" x14ac:dyDescent="0.25">
      <c r="A401" s="122" t="s">
        <v>131</v>
      </c>
      <c r="B401" s="140" t="s">
        <v>125</v>
      </c>
      <c r="C401" s="18" t="s">
        <v>0</v>
      </c>
      <c r="D401" s="19" t="s">
        <v>132</v>
      </c>
      <c r="E401" s="21" t="s">
        <v>9</v>
      </c>
      <c r="F401" s="59">
        <v>5</v>
      </c>
      <c r="G401" s="191"/>
      <c r="H401" s="199">
        <f>G401*F408</f>
        <v>0</v>
      </c>
      <c r="I401" s="213"/>
      <c r="J401" s="6"/>
    </row>
    <row r="402" spans="1:10" s="20" customFormat="1" ht="15.75" customHeight="1" x14ac:dyDescent="0.25">
      <c r="A402" s="123"/>
      <c r="B402" s="125"/>
      <c r="C402" s="5" t="s">
        <v>1</v>
      </c>
      <c r="D402" s="10" t="s">
        <v>133</v>
      </c>
      <c r="E402" s="21" t="s">
        <v>10</v>
      </c>
      <c r="F402" s="59">
        <v>7</v>
      </c>
      <c r="G402" s="191"/>
      <c r="H402" s="199"/>
      <c r="I402" s="213"/>
      <c r="J402" s="6"/>
    </row>
    <row r="403" spans="1:10" s="20" customFormat="1" ht="15.75" customHeight="1" x14ac:dyDescent="0.25">
      <c r="A403" s="40"/>
      <c r="B403" s="125"/>
      <c r="C403" s="7" t="s">
        <v>5</v>
      </c>
      <c r="D403" s="11" t="s">
        <v>16</v>
      </c>
      <c r="E403" s="22" t="s">
        <v>11</v>
      </c>
      <c r="F403" s="59">
        <v>7</v>
      </c>
      <c r="G403" s="191"/>
      <c r="H403" s="199"/>
      <c r="I403" s="213"/>
      <c r="J403" s="6"/>
    </row>
    <row r="404" spans="1:10" s="20" customFormat="1" ht="15.75" customHeight="1" x14ac:dyDescent="0.25">
      <c r="A404" s="40"/>
      <c r="B404" s="125"/>
      <c r="C404" s="7" t="s">
        <v>2</v>
      </c>
      <c r="D404" s="127" t="s">
        <v>135</v>
      </c>
      <c r="E404" s="21" t="s">
        <v>12</v>
      </c>
      <c r="F404" s="59" t="s">
        <v>15</v>
      </c>
      <c r="G404" s="191"/>
      <c r="H404" s="199"/>
      <c r="I404" s="213"/>
      <c r="J404" s="6"/>
    </row>
    <row r="405" spans="1:10" s="20" customFormat="1" ht="15.75" customHeight="1" x14ac:dyDescent="0.25">
      <c r="A405" s="40"/>
      <c r="B405" s="125"/>
      <c r="C405" s="8"/>
      <c r="D405" s="128"/>
      <c r="E405" s="21" t="s">
        <v>7</v>
      </c>
      <c r="F405" s="59" t="s">
        <v>15</v>
      </c>
      <c r="G405" s="191"/>
      <c r="H405" s="199"/>
      <c r="I405" s="213"/>
      <c r="J405" s="6"/>
    </row>
    <row r="406" spans="1:10" s="20" customFormat="1" ht="15.75" customHeight="1" x14ac:dyDescent="0.25">
      <c r="A406" s="40"/>
      <c r="B406" s="125"/>
      <c r="C406" s="8"/>
      <c r="D406" s="128"/>
      <c r="E406" s="21" t="s">
        <v>13</v>
      </c>
      <c r="F406" s="59" t="s">
        <v>15</v>
      </c>
      <c r="G406" s="191"/>
      <c r="H406" s="199"/>
      <c r="I406" s="213"/>
      <c r="J406" s="6"/>
    </row>
    <row r="407" spans="1:10" s="20" customFormat="1" ht="15.75" customHeight="1" x14ac:dyDescent="0.25">
      <c r="A407" s="23"/>
      <c r="B407" s="125"/>
      <c r="C407" s="8"/>
      <c r="D407" s="128"/>
      <c r="E407" s="21"/>
      <c r="F407" s="59"/>
      <c r="G407" s="191"/>
      <c r="H407" s="199"/>
      <c r="I407" s="213"/>
      <c r="J407" s="6"/>
    </row>
    <row r="408" spans="1:10" s="20" customFormat="1" ht="16.2" thickBot="1" x14ac:dyDescent="0.3">
      <c r="A408" s="24"/>
      <c r="B408" s="126"/>
      <c r="C408" s="9"/>
      <c r="D408" s="129"/>
      <c r="E408" s="25" t="s">
        <v>6</v>
      </c>
      <c r="F408" s="60">
        <f>SUM(F401:F407)</f>
        <v>19</v>
      </c>
      <c r="G408" s="191"/>
      <c r="H408" s="199"/>
      <c r="I408" s="213"/>
      <c r="J408" s="6"/>
    </row>
    <row r="409" spans="1:10" s="20" customFormat="1" ht="15.75" customHeight="1" x14ac:dyDescent="0.25">
      <c r="A409" s="122" t="s">
        <v>136</v>
      </c>
      <c r="B409" s="140" t="s">
        <v>125</v>
      </c>
      <c r="C409" s="18" t="s">
        <v>0</v>
      </c>
      <c r="D409" s="19" t="s">
        <v>132</v>
      </c>
      <c r="E409" s="21" t="s">
        <v>9</v>
      </c>
      <c r="F409" s="59" t="s">
        <v>15</v>
      </c>
      <c r="G409" s="191"/>
      <c r="H409" s="199">
        <f>G409*F416</f>
        <v>0</v>
      </c>
      <c r="I409" s="213"/>
      <c r="J409" s="6"/>
    </row>
    <row r="410" spans="1:10" s="20" customFormat="1" ht="15.75" customHeight="1" x14ac:dyDescent="0.25">
      <c r="A410" s="123"/>
      <c r="B410" s="125"/>
      <c r="C410" s="5" t="s">
        <v>1</v>
      </c>
      <c r="D410" s="10" t="s">
        <v>137</v>
      </c>
      <c r="E410" s="21" t="s">
        <v>10</v>
      </c>
      <c r="F410" s="59">
        <v>7</v>
      </c>
      <c r="G410" s="191"/>
      <c r="H410" s="199"/>
      <c r="I410" s="213"/>
      <c r="J410" s="6"/>
    </row>
    <row r="411" spans="1:10" s="20" customFormat="1" ht="15.75" customHeight="1" x14ac:dyDescent="0.25">
      <c r="A411" s="40"/>
      <c r="B411" s="125"/>
      <c r="C411" s="7" t="s">
        <v>5</v>
      </c>
      <c r="D411" s="11" t="s">
        <v>16</v>
      </c>
      <c r="E411" s="22" t="s">
        <v>11</v>
      </c>
      <c r="F411" s="59">
        <v>7</v>
      </c>
      <c r="G411" s="191"/>
      <c r="H411" s="199"/>
      <c r="I411" s="213"/>
      <c r="J411" s="6"/>
    </row>
    <row r="412" spans="1:10" s="20" customFormat="1" ht="15.75" customHeight="1" x14ac:dyDescent="0.25">
      <c r="A412" s="40"/>
      <c r="B412" s="125"/>
      <c r="C412" s="7" t="s">
        <v>2</v>
      </c>
      <c r="D412" s="127" t="s">
        <v>135</v>
      </c>
      <c r="E412" s="21" t="s">
        <v>12</v>
      </c>
      <c r="F412" s="59" t="s">
        <v>15</v>
      </c>
      <c r="G412" s="191"/>
      <c r="H412" s="199"/>
      <c r="I412" s="213"/>
      <c r="J412" s="6"/>
    </row>
    <row r="413" spans="1:10" s="20" customFormat="1" ht="15.75" customHeight="1" x14ac:dyDescent="0.25">
      <c r="A413" s="40"/>
      <c r="B413" s="125"/>
      <c r="C413" s="8"/>
      <c r="D413" s="128"/>
      <c r="E413" s="21" t="s">
        <v>7</v>
      </c>
      <c r="F413" s="59" t="s">
        <v>15</v>
      </c>
      <c r="G413" s="191"/>
      <c r="H413" s="199"/>
      <c r="I413" s="213"/>
      <c r="J413" s="6"/>
    </row>
    <row r="414" spans="1:10" s="20" customFormat="1" ht="15.75" customHeight="1" x14ac:dyDescent="0.25">
      <c r="A414" s="40"/>
      <c r="B414" s="125"/>
      <c r="C414" s="8"/>
      <c r="D414" s="128"/>
      <c r="E414" s="21" t="s">
        <v>13</v>
      </c>
      <c r="F414" s="59" t="s">
        <v>15</v>
      </c>
      <c r="G414" s="191"/>
      <c r="H414" s="199"/>
      <c r="I414" s="213"/>
      <c r="J414" s="6"/>
    </row>
    <row r="415" spans="1:10" s="20" customFormat="1" ht="15.75" customHeight="1" x14ac:dyDescent="0.25">
      <c r="A415" s="23"/>
      <c r="B415" s="125"/>
      <c r="C415" s="8"/>
      <c r="D415" s="128"/>
      <c r="E415" s="21"/>
      <c r="F415" s="59"/>
      <c r="G415" s="191"/>
      <c r="H415" s="199"/>
      <c r="I415" s="213"/>
      <c r="J415" s="6"/>
    </row>
    <row r="416" spans="1:10" s="20" customFormat="1" ht="16.2" thickBot="1" x14ac:dyDescent="0.3">
      <c r="A416" s="24"/>
      <c r="B416" s="126"/>
      <c r="C416" s="9"/>
      <c r="D416" s="129"/>
      <c r="E416" s="25" t="s">
        <v>6</v>
      </c>
      <c r="F416" s="60">
        <f>SUM(F409:F415)</f>
        <v>14</v>
      </c>
      <c r="G416" s="191"/>
      <c r="H416" s="199"/>
      <c r="I416" s="213"/>
      <c r="J416" s="6"/>
    </row>
    <row r="417" spans="1:9" s="6" customFormat="1" ht="15.75" customHeight="1" x14ac:dyDescent="0.25">
      <c r="A417" s="122" t="s">
        <v>129</v>
      </c>
      <c r="B417" s="140" t="s">
        <v>125</v>
      </c>
      <c r="C417" s="18" t="s">
        <v>0</v>
      </c>
      <c r="D417" s="19" t="s">
        <v>67</v>
      </c>
      <c r="E417" s="21" t="s">
        <v>9</v>
      </c>
      <c r="F417" s="59">
        <v>5</v>
      </c>
      <c r="G417" s="190"/>
      <c r="H417" s="197">
        <f>G417*F424</f>
        <v>0</v>
      </c>
      <c r="I417" s="213"/>
    </row>
    <row r="418" spans="1:9" s="6" customFormat="1" ht="15.75" customHeight="1" x14ac:dyDescent="0.25">
      <c r="A418" s="123"/>
      <c r="B418" s="125"/>
      <c r="C418" s="5" t="s">
        <v>1</v>
      </c>
      <c r="D418" s="10" t="s">
        <v>134</v>
      </c>
      <c r="E418" s="21" t="s">
        <v>10</v>
      </c>
      <c r="F418" s="59">
        <v>7</v>
      </c>
      <c r="G418" s="190"/>
      <c r="H418" s="197"/>
      <c r="I418" s="213"/>
    </row>
    <row r="419" spans="1:9" s="6" customFormat="1" ht="15.75" customHeight="1" x14ac:dyDescent="0.25">
      <c r="A419" s="40"/>
      <c r="B419" s="125"/>
      <c r="C419" s="7" t="s">
        <v>5</v>
      </c>
      <c r="D419" s="11" t="s">
        <v>16</v>
      </c>
      <c r="E419" s="22" t="s">
        <v>11</v>
      </c>
      <c r="F419" s="59">
        <v>7</v>
      </c>
      <c r="G419" s="190"/>
      <c r="H419" s="197"/>
      <c r="I419" s="213"/>
    </row>
    <row r="420" spans="1:9" s="6" customFormat="1" ht="15.75" customHeight="1" x14ac:dyDescent="0.25">
      <c r="A420" s="40"/>
      <c r="B420" s="125"/>
      <c r="C420" s="7" t="s">
        <v>2</v>
      </c>
      <c r="D420" s="127" t="s">
        <v>130</v>
      </c>
      <c r="E420" s="21" t="s">
        <v>12</v>
      </c>
      <c r="F420" s="59" t="s">
        <v>15</v>
      </c>
      <c r="G420" s="190"/>
      <c r="H420" s="197"/>
      <c r="I420" s="213"/>
    </row>
    <row r="421" spans="1:9" s="6" customFormat="1" ht="15.75" customHeight="1" x14ac:dyDescent="0.25">
      <c r="A421" s="40"/>
      <c r="B421" s="125"/>
      <c r="C421" s="8"/>
      <c r="D421" s="128"/>
      <c r="E421" s="21" t="s">
        <v>7</v>
      </c>
      <c r="F421" s="59" t="s">
        <v>15</v>
      </c>
      <c r="G421" s="190"/>
      <c r="H421" s="197"/>
      <c r="I421" s="213"/>
    </row>
    <row r="422" spans="1:9" s="6" customFormat="1" ht="15.75" customHeight="1" x14ac:dyDescent="0.25">
      <c r="A422" s="40"/>
      <c r="B422" s="125"/>
      <c r="C422" s="8"/>
      <c r="D422" s="128"/>
      <c r="E422" s="21" t="s">
        <v>13</v>
      </c>
      <c r="F422" s="59" t="s">
        <v>15</v>
      </c>
      <c r="G422" s="190"/>
      <c r="H422" s="197"/>
      <c r="I422" s="213"/>
    </row>
    <row r="423" spans="1:9" s="6" customFormat="1" ht="15.75" customHeight="1" x14ac:dyDescent="0.25">
      <c r="A423" s="23"/>
      <c r="B423" s="125"/>
      <c r="C423" s="8"/>
      <c r="D423" s="128"/>
      <c r="E423" s="21"/>
      <c r="F423" s="59"/>
      <c r="G423" s="190"/>
      <c r="H423" s="197"/>
      <c r="I423" s="213"/>
    </row>
    <row r="424" spans="1:9" s="6" customFormat="1" ht="15.75" customHeight="1" thickBot="1" x14ac:dyDescent="0.3">
      <c r="A424" s="24"/>
      <c r="B424" s="126"/>
      <c r="C424" s="9"/>
      <c r="D424" s="129"/>
      <c r="E424" s="25" t="s">
        <v>6</v>
      </c>
      <c r="F424" s="60">
        <f>SUM(F417:F423)</f>
        <v>19</v>
      </c>
      <c r="G424" s="190"/>
      <c r="H424" s="197"/>
      <c r="I424" s="213"/>
    </row>
    <row r="425" spans="1:9" s="6" customFormat="1" ht="15.75" customHeight="1" x14ac:dyDescent="0.25">
      <c r="A425" s="122" t="s">
        <v>124</v>
      </c>
      <c r="B425" s="140" t="s">
        <v>125</v>
      </c>
      <c r="C425" s="18" t="s">
        <v>0</v>
      </c>
      <c r="D425" s="19" t="s">
        <v>65</v>
      </c>
      <c r="E425" s="21" t="s">
        <v>9</v>
      </c>
      <c r="F425" s="59" t="s">
        <v>15</v>
      </c>
      <c r="G425" s="189"/>
      <c r="H425" s="198">
        <f>G425*F433</f>
        <v>0</v>
      </c>
      <c r="I425" s="215"/>
    </row>
    <row r="426" spans="1:9" s="6" customFormat="1" ht="15.75" customHeight="1" x14ac:dyDescent="0.25">
      <c r="A426" s="123"/>
      <c r="B426" s="125"/>
      <c r="C426" s="5" t="s">
        <v>1</v>
      </c>
      <c r="D426" s="10" t="s">
        <v>128</v>
      </c>
      <c r="E426" s="21" t="s">
        <v>10</v>
      </c>
      <c r="F426" s="59">
        <v>14</v>
      </c>
      <c r="G426" s="189"/>
      <c r="H426" s="198"/>
      <c r="I426" s="215"/>
    </row>
    <row r="427" spans="1:9" s="6" customFormat="1" ht="15.75" customHeight="1" x14ac:dyDescent="0.25">
      <c r="A427" s="40"/>
      <c r="B427" s="125"/>
      <c r="C427" s="7" t="s">
        <v>5</v>
      </c>
      <c r="D427" s="11" t="s">
        <v>16</v>
      </c>
      <c r="E427" s="22" t="s">
        <v>11</v>
      </c>
      <c r="F427" s="59">
        <v>14</v>
      </c>
      <c r="G427" s="189"/>
      <c r="H427" s="198"/>
      <c r="I427" s="215"/>
    </row>
    <row r="428" spans="1:9" s="6" customFormat="1" ht="15.75" customHeight="1" x14ac:dyDescent="0.25">
      <c r="A428" s="40"/>
      <c r="B428" s="125"/>
      <c r="C428" s="7" t="s">
        <v>2</v>
      </c>
      <c r="D428" s="127" t="s">
        <v>126</v>
      </c>
      <c r="E428" s="21" t="s">
        <v>12</v>
      </c>
      <c r="F428" s="59" t="s">
        <v>15</v>
      </c>
      <c r="G428" s="189"/>
      <c r="H428" s="198"/>
      <c r="I428" s="215"/>
    </row>
    <row r="429" spans="1:9" s="6" customFormat="1" ht="15.75" customHeight="1" x14ac:dyDescent="0.25">
      <c r="A429" s="40"/>
      <c r="B429" s="125"/>
      <c r="C429" s="8"/>
      <c r="D429" s="128"/>
      <c r="E429" s="21" t="s">
        <v>7</v>
      </c>
      <c r="F429" s="59" t="s">
        <v>15</v>
      </c>
      <c r="G429" s="189"/>
      <c r="H429" s="198"/>
      <c r="I429" s="215"/>
    </row>
    <row r="430" spans="1:9" s="6" customFormat="1" ht="15.75" customHeight="1" x14ac:dyDescent="0.25">
      <c r="A430" s="40"/>
      <c r="B430" s="125"/>
      <c r="C430" s="8"/>
      <c r="D430" s="128"/>
      <c r="E430" s="21" t="s">
        <v>13</v>
      </c>
      <c r="F430" s="59" t="s">
        <v>15</v>
      </c>
      <c r="G430" s="189"/>
      <c r="H430" s="198"/>
      <c r="I430" s="215"/>
    </row>
    <row r="431" spans="1:9" s="6" customFormat="1" ht="15.75" customHeight="1" x14ac:dyDescent="0.25">
      <c r="A431" s="23"/>
      <c r="B431" s="125"/>
      <c r="C431" s="8"/>
      <c r="D431" s="128"/>
      <c r="E431" s="21"/>
      <c r="F431" s="59"/>
      <c r="G431" s="189"/>
      <c r="H431" s="198"/>
      <c r="I431" s="215"/>
    </row>
    <row r="432" spans="1:9" s="6" customFormat="1" ht="15.75" customHeight="1" x14ac:dyDescent="0.25">
      <c r="A432" s="23"/>
      <c r="B432" s="125"/>
      <c r="C432" s="8"/>
      <c r="D432" s="128"/>
      <c r="E432" s="27"/>
      <c r="F432" s="61"/>
      <c r="G432" s="189"/>
      <c r="H432" s="198"/>
      <c r="I432" s="215"/>
    </row>
    <row r="433" spans="1:9" s="6" customFormat="1" ht="15.75" customHeight="1" thickBot="1" x14ac:dyDescent="0.3">
      <c r="A433" s="24"/>
      <c r="B433" s="126"/>
      <c r="C433" s="9"/>
      <c r="D433" s="129"/>
      <c r="E433" s="25" t="s">
        <v>6</v>
      </c>
      <c r="F433" s="60">
        <f>SUM(F425:F431)</f>
        <v>28</v>
      </c>
      <c r="G433" s="189"/>
      <c r="H433" s="198"/>
      <c r="I433" s="215"/>
    </row>
    <row r="434" spans="1:9" s="6" customFormat="1" ht="15.75" customHeight="1" x14ac:dyDescent="0.25">
      <c r="A434" s="122" t="s">
        <v>127</v>
      </c>
      <c r="B434" s="140" t="s">
        <v>125</v>
      </c>
      <c r="C434" s="18" t="s">
        <v>0</v>
      </c>
      <c r="D434" s="19" t="s">
        <v>66</v>
      </c>
      <c r="E434" s="21" t="s">
        <v>9</v>
      </c>
      <c r="F434" s="59">
        <v>10</v>
      </c>
      <c r="G434" s="189"/>
      <c r="H434" s="198">
        <f>G434*F441</f>
        <v>0</v>
      </c>
      <c r="I434" s="215"/>
    </row>
    <row r="435" spans="1:9" s="6" customFormat="1" ht="15.75" customHeight="1" x14ac:dyDescent="0.25">
      <c r="A435" s="123"/>
      <c r="B435" s="125"/>
      <c r="C435" s="5" t="s">
        <v>1</v>
      </c>
      <c r="D435" s="10" t="s">
        <v>17</v>
      </c>
      <c r="E435" s="21" t="s">
        <v>10</v>
      </c>
      <c r="F435" s="59">
        <v>7</v>
      </c>
      <c r="G435" s="189"/>
      <c r="H435" s="198"/>
      <c r="I435" s="215"/>
    </row>
    <row r="436" spans="1:9" s="6" customFormat="1" ht="15.75" customHeight="1" x14ac:dyDescent="0.25">
      <c r="A436" s="40"/>
      <c r="B436" s="125"/>
      <c r="C436" s="7" t="s">
        <v>5</v>
      </c>
      <c r="D436" s="11" t="s">
        <v>16</v>
      </c>
      <c r="E436" s="22" t="s">
        <v>11</v>
      </c>
      <c r="F436" s="59">
        <v>7</v>
      </c>
      <c r="G436" s="189"/>
      <c r="H436" s="198"/>
      <c r="I436" s="215"/>
    </row>
    <row r="437" spans="1:9" s="6" customFormat="1" ht="15.75" customHeight="1" x14ac:dyDescent="0.25">
      <c r="A437" s="40"/>
      <c r="B437" s="125"/>
      <c r="C437" s="7" t="s">
        <v>2</v>
      </c>
      <c r="D437" s="127" t="s">
        <v>18</v>
      </c>
      <c r="E437" s="21" t="s">
        <v>12</v>
      </c>
      <c r="F437" s="59" t="s">
        <v>15</v>
      </c>
      <c r="G437" s="189"/>
      <c r="H437" s="198"/>
      <c r="I437" s="215"/>
    </row>
    <row r="438" spans="1:9" s="6" customFormat="1" ht="15.75" customHeight="1" x14ac:dyDescent="0.25">
      <c r="A438" s="40"/>
      <c r="B438" s="125"/>
      <c r="C438" s="8"/>
      <c r="D438" s="128"/>
      <c r="E438" s="21" t="s">
        <v>7</v>
      </c>
      <c r="F438" s="59" t="s">
        <v>15</v>
      </c>
      <c r="G438" s="189"/>
      <c r="H438" s="198"/>
      <c r="I438" s="215"/>
    </row>
    <row r="439" spans="1:9" s="6" customFormat="1" ht="15.75" customHeight="1" x14ac:dyDescent="0.25">
      <c r="A439" s="40"/>
      <c r="B439" s="125"/>
      <c r="C439" s="8"/>
      <c r="D439" s="128"/>
      <c r="E439" s="21" t="s">
        <v>13</v>
      </c>
      <c r="F439" s="59" t="s">
        <v>15</v>
      </c>
      <c r="G439" s="189"/>
      <c r="H439" s="198"/>
      <c r="I439" s="215"/>
    </row>
    <row r="440" spans="1:9" s="6" customFormat="1" ht="15.75" customHeight="1" x14ac:dyDescent="0.25">
      <c r="A440" s="23"/>
      <c r="B440" s="125"/>
      <c r="C440" s="8"/>
      <c r="D440" s="128"/>
      <c r="E440" s="21"/>
      <c r="F440" s="59"/>
      <c r="G440" s="189"/>
      <c r="H440" s="198"/>
      <c r="I440" s="215"/>
    </row>
    <row r="441" spans="1:9" s="6" customFormat="1" ht="15.75" customHeight="1" thickBot="1" x14ac:dyDescent="0.3">
      <c r="A441" s="24"/>
      <c r="B441" s="126"/>
      <c r="C441" s="9"/>
      <c r="D441" s="129"/>
      <c r="E441" s="25" t="s">
        <v>6</v>
      </c>
      <c r="F441" s="60">
        <f>SUM(F434:F440)</f>
        <v>24</v>
      </c>
      <c r="G441" s="189"/>
      <c r="H441" s="198"/>
      <c r="I441" s="215"/>
    </row>
    <row r="442" spans="1:9" s="6" customFormat="1" ht="15.75" customHeight="1" x14ac:dyDescent="0.25">
      <c r="A442" s="122" t="s">
        <v>242</v>
      </c>
      <c r="B442" s="140" t="s">
        <v>125</v>
      </c>
      <c r="C442" s="18" t="s">
        <v>0</v>
      </c>
      <c r="D442" s="19" t="s">
        <v>244</v>
      </c>
      <c r="E442" s="21" t="s">
        <v>9</v>
      </c>
      <c r="F442" s="59">
        <v>10</v>
      </c>
      <c r="G442" s="190"/>
      <c r="H442" s="197">
        <f>G442*F449</f>
        <v>0</v>
      </c>
      <c r="I442" s="213"/>
    </row>
    <row r="443" spans="1:9" s="6" customFormat="1" ht="15.75" customHeight="1" x14ac:dyDescent="0.25">
      <c r="A443" s="123"/>
      <c r="B443" s="125"/>
      <c r="C443" s="5" t="s">
        <v>1</v>
      </c>
      <c r="D443" s="10" t="s">
        <v>17</v>
      </c>
      <c r="E443" s="21" t="s">
        <v>10</v>
      </c>
      <c r="F443" s="59">
        <v>21</v>
      </c>
      <c r="G443" s="190"/>
      <c r="H443" s="197"/>
      <c r="I443" s="213"/>
    </row>
    <row r="444" spans="1:9" s="6" customFormat="1" ht="15.75" customHeight="1" x14ac:dyDescent="0.25">
      <c r="A444" s="40"/>
      <c r="B444" s="125"/>
      <c r="C444" s="7" t="s">
        <v>5</v>
      </c>
      <c r="D444" s="11" t="s">
        <v>16</v>
      </c>
      <c r="E444" s="22" t="s">
        <v>11</v>
      </c>
      <c r="F444" s="59">
        <v>21</v>
      </c>
      <c r="G444" s="190"/>
      <c r="H444" s="197"/>
      <c r="I444" s="213"/>
    </row>
    <row r="445" spans="1:9" s="6" customFormat="1" ht="15.75" customHeight="1" x14ac:dyDescent="0.25">
      <c r="A445" s="40"/>
      <c r="B445" s="125"/>
      <c r="C445" s="7" t="s">
        <v>2</v>
      </c>
      <c r="D445" s="127" t="s">
        <v>243</v>
      </c>
      <c r="E445" s="21" t="s">
        <v>12</v>
      </c>
      <c r="F445" s="59" t="s">
        <v>15</v>
      </c>
      <c r="G445" s="190"/>
      <c r="H445" s="197"/>
      <c r="I445" s="213"/>
    </row>
    <row r="446" spans="1:9" s="6" customFormat="1" ht="15.75" customHeight="1" x14ac:dyDescent="0.25">
      <c r="A446" s="40"/>
      <c r="B446" s="125"/>
      <c r="C446" s="8"/>
      <c r="D446" s="128"/>
      <c r="E446" s="21" t="s">
        <v>7</v>
      </c>
      <c r="F446" s="59" t="s">
        <v>15</v>
      </c>
      <c r="G446" s="190"/>
      <c r="H446" s="197"/>
      <c r="I446" s="213"/>
    </row>
    <row r="447" spans="1:9" s="6" customFormat="1" ht="15.75" customHeight="1" x14ac:dyDescent="0.25">
      <c r="A447" s="40"/>
      <c r="B447" s="125"/>
      <c r="C447" s="8"/>
      <c r="D447" s="128"/>
      <c r="E447" s="21" t="s">
        <v>13</v>
      </c>
      <c r="F447" s="59" t="s">
        <v>15</v>
      </c>
      <c r="G447" s="190"/>
      <c r="H447" s="197"/>
      <c r="I447" s="213"/>
    </row>
    <row r="448" spans="1:9" s="6" customFormat="1" ht="15.75" customHeight="1" x14ac:dyDescent="0.25">
      <c r="A448" s="23"/>
      <c r="B448" s="125"/>
      <c r="C448" s="8"/>
      <c r="D448" s="128"/>
      <c r="E448" s="21"/>
      <c r="F448" s="59"/>
      <c r="G448" s="190"/>
      <c r="H448" s="197"/>
      <c r="I448" s="213"/>
    </row>
    <row r="449" spans="1:10" s="6" customFormat="1" ht="15.75" customHeight="1" thickBot="1" x14ac:dyDescent="0.3">
      <c r="A449" s="24"/>
      <c r="B449" s="126"/>
      <c r="C449" s="9"/>
      <c r="D449" s="129"/>
      <c r="E449" s="25" t="s">
        <v>6</v>
      </c>
      <c r="F449" s="60">
        <f>SUM(F442:F448)</f>
        <v>52</v>
      </c>
      <c r="G449" s="185"/>
      <c r="H449" s="200"/>
      <c r="I449" s="213"/>
    </row>
    <row r="450" spans="1:10" s="108" customFormat="1" ht="15.75" customHeight="1" x14ac:dyDescent="0.25">
      <c r="A450" s="114" t="s">
        <v>292</v>
      </c>
      <c r="B450" s="116" t="s">
        <v>144</v>
      </c>
      <c r="C450" s="43" t="s">
        <v>0</v>
      </c>
      <c r="D450" s="44" t="s">
        <v>293</v>
      </c>
      <c r="E450" s="45" t="s">
        <v>144</v>
      </c>
      <c r="F450" s="65">
        <v>1</v>
      </c>
      <c r="G450" s="193"/>
      <c r="H450" s="201">
        <f>G450*F455</f>
        <v>0</v>
      </c>
      <c r="I450" s="213"/>
      <c r="J450" s="6"/>
    </row>
    <row r="451" spans="1:10" s="108" customFormat="1" ht="15.75" customHeight="1" x14ac:dyDescent="0.25">
      <c r="A451" s="115"/>
      <c r="B451" s="117"/>
      <c r="C451" s="47" t="s">
        <v>1</v>
      </c>
      <c r="D451" s="48" t="s">
        <v>294</v>
      </c>
      <c r="E451" s="45"/>
      <c r="F451" s="65"/>
      <c r="G451" s="189"/>
      <c r="H451" s="202"/>
      <c r="I451" s="69"/>
      <c r="J451"/>
    </row>
    <row r="452" spans="1:10" s="108" customFormat="1" ht="15.75" customHeight="1" x14ac:dyDescent="0.25">
      <c r="A452" s="49"/>
      <c r="B452" s="117"/>
      <c r="C452" s="50" t="s">
        <v>5</v>
      </c>
      <c r="D452" s="51" t="s">
        <v>16</v>
      </c>
      <c r="E452" s="52"/>
      <c r="F452" s="65"/>
      <c r="G452" s="189"/>
      <c r="H452" s="202"/>
      <c r="I452" s="213"/>
      <c r="J452" s="6"/>
    </row>
    <row r="453" spans="1:10" s="108" customFormat="1" ht="15.75" customHeight="1" x14ac:dyDescent="0.25">
      <c r="A453" s="49"/>
      <c r="B453" s="117"/>
      <c r="C453" s="50" t="s">
        <v>2</v>
      </c>
      <c r="D453" s="119" t="s">
        <v>295</v>
      </c>
      <c r="E453" s="45"/>
      <c r="F453" s="65"/>
      <c r="G453" s="189"/>
      <c r="H453" s="202"/>
      <c r="I453" s="213"/>
      <c r="J453" s="6"/>
    </row>
    <row r="454" spans="1:10" s="108" customFormat="1" ht="15.75" customHeight="1" x14ac:dyDescent="0.25">
      <c r="A454" s="49"/>
      <c r="B454" s="117"/>
      <c r="C454" s="53"/>
      <c r="D454" s="120"/>
      <c r="E454" s="45"/>
      <c r="F454" s="65"/>
      <c r="G454" s="189"/>
      <c r="H454" s="202"/>
      <c r="I454" s="213"/>
      <c r="J454" s="6"/>
    </row>
    <row r="455" spans="1:10" s="108" customFormat="1" ht="15.75" customHeight="1" thickBot="1" x14ac:dyDescent="0.3">
      <c r="A455" s="109"/>
      <c r="B455" s="118"/>
      <c r="C455" s="110"/>
      <c r="D455" s="121"/>
      <c r="E455" s="111" t="s">
        <v>6</v>
      </c>
      <c r="F455" s="71">
        <f>SUM(F450:F454)</f>
        <v>1</v>
      </c>
      <c r="G455" s="194"/>
      <c r="H455" s="203"/>
      <c r="I455" s="213"/>
      <c r="J455" s="6"/>
    </row>
    <row r="456" spans="1:10" s="108" customFormat="1" ht="15.75" customHeight="1" x14ac:dyDescent="0.25">
      <c r="A456" s="114" t="s">
        <v>296</v>
      </c>
      <c r="B456" s="116" t="s">
        <v>144</v>
      </c>
      <c r="C456" s="43" t="s">
        <v>0</v>
      </c>
      <c r="D456" s="44" t="s">
        <v>108</v>
      </c>
      <c r="E456" s="45" t="s">
        <v>144</v>
      </c>
      <c r="F456" s="65">
        <v>1</v>
      </c>
      <c r="G456" s="193"/>
      <c r="H456" s="201">
        <f>F463*G456</f>
        <v>0</v>
      </c>
      <c r="I456" s="213"/>
      <c r="J456" s="6"/>
    </row>
    <row r="457" spans="1:10" s="108" customFormat="1" ht="15.75" customHeight="1" x14ac:dyDescent="0.25">
      <c r="A457" s="115"/>
      <c r="B457" s="117"/>
      <c r="C457" s="47" t="s">
        <v>1</v>
      </c>
      <c r="D457" s="48" t="s">
        <v>297</v>
      </c>
      <c r="E457" s="45"/>
      <c r="F457" s="65"/>
      <c r="G457" s="189"/>
      <c r="H457" s="202"/>
      <c r="I457" s="213"/>
      <c r="J457" s="6"/>
    </row>
    <row r="458" spans="1:10" s="108" customFormat="1" ht="15.75" customHeight="1" x14ac:dyDescent="0.25">
      <c r="A458" s="49"/>
      <c r="B458" s="117"/>
      <c r="C458" s="50" t="s">
        <v>5</v>
      </c>
      <c r="D458" s="51" t="s">
        <v>298</v>
      </c>
      <c r="E458" s="52"/>
      <c r="F458" s="65"/>
      <c r="G458" s="189"/>
      <c r="H458" s="202"/>
      <c r="I458" s="213"/>
      <c r="J458" s="6"/>
    </row>
    <row r="459" spans="1:10" s="108" customFormat="1" ht="15.75" customHeight="1" x14ac:dyDescent="0.25">
      <c r="A459" s="49"/>
      <c r="B459" s="117"/>
      <c r="C459" s="50" t="s">
        <v>2</v>
      </c>
      <c r="D459" s="119" t="s">
        <v>299</v>
      </c>
      <c r="E459" s="45"/>
      <c r="F459" s="65"/>
      <c r="G459" s="189"/>
      <c r="H459" s="202"/>
      <c r="I459" s="213"/>
      <c r="J459" s="6"/>
    </row>
    <row r="460" spans="1:10" s="108" customFormat="1" ht="15.75" customHeight="1" x14ac:dyDescent="0.25">
      <c r="A460" s="49"/>
      <c r="B460" s="117"/>
      <c r="C460" s="53"/>
      <c r="D460" s="120"/>
      <c r="E460" s="45"/>
      <c r="F460" s="65"/>
      <c r="G460" s="189"/>
      <c r="H460" s="202"/>
      <c r="I460" s="213"/>
      <c r="J460" s="6"/>
    </row>
    <row r="461" spans="1:10" s="108" customFormat="1" ht="15.75" customHeight="1" x14ac:dyDescent="0.25">
      <c r="A461" s="49"/>
      <c r="B461" s="117"/>
      <c r="C461" s="53"/>
      <c r="D461" s="120"/>
      <c r="E461" s="112"/>
      <c r="F461" s="113"/>
      <c r="G461" s="189"/>
      <c r="H461" s="202"/>
      <c r="I461" s="213"/>
      <c r="J461" s="6"/>
    </row>
    <row r="462" spans="1:10" s="108" customFormat="1" ht="15.75" customHeight="1" x14ac:dyDescent="0.25">
      <c r="A462" s="49"/>
      <c r="B462" s="117"/>
      <c r="C462" s="53"/>
      <c r="D462" s="120"/>
      <c r="E462" s="112"/>
      <c r="F462" s="113"/>
      <c r="G462" s="189"/>
      <c r="H462" s="202"/>
      <c r="I462" s="213"/>
      <c r="J462" s="6"/>
    </row>
    <row r="463" spans="1:10" s="108" customFormat="1" ht="15.75" customHeight="1" thickBot="1" x14ac:dyDescent="0.3">
      <c r="A463" s="109"/>
      <c r="B463" s="118"/>
      <c r="C463" s="110"/>
      <c r="D463" s="121"/>
      <c r="E463" s="111" t="s">
        <v>6</v>
      </c>
      <c r="F463" s="71">
        <f>SUM(F456:F460)</f>
        <v>1</v>
      </c>
      <c r="G463" s="194"/>
      <c r="H463" s="203"/>
      <c r="I463" s="213"/>
      <c r="J463" s="6"/>
    </row>
    <row r="464" spans="1:10" s="108" customFormat="1" ht="15.75" customHeight="1" x14ac:dyDescent="0.25">
      <c r="A464" s="114" t="s">
        <v>300</v>
      </c>
      <c r="B464" s="116" t="s">
        <v>144</v>
      </c>
      <c r="C464" s="43" t="s">
        <v>0</v>
      </c>
      <c r="D464" s="44" t="s">
        <v>301</v>
      </c>
      <c r="E464" s="45" t="s">
        <v>144</v>
      </c>
      <c r="F464" s="65">
        <v>1</v>
      </c>
      <c r="G464" s="193"/>
      <c r="H464" s="201">
        <f>G464*F470</f>
        <v>0</v>
      </c>
      <c r="I464" s="213"/>
      <c r="J464" s="6"/>
    </row>
    <row r="465" spans="1:10" s="108" customFormat="1" ht="15.75" customHeight="1" x14ac:dyDescent="0.25">
      <c r="A465" s="115"/>
      <c r="B465" s="117"/>
      <c r="C465" s="47" t="s">
        <v>1</v>
      </c>
      <c r="D465" s="48" t="s">
        <v>302</v>
      </c>
      <c r="E465" s="45"/>
      <c r="F465" s="65"/>
      <c r="G465" s="189"/>
      <c r="H465" s="202"/>
      <c r="I465" s="213"/>
      <c r="J465" s="6"/>
    </row>
    <row r="466" spans="1:10" s="108" customFormat="1" ht="15.75" customHeight="1" x14ac:dyDescent="0.25">
      <c r="A466" s="49"/>
      <c r="B466" s="117"/>
      <c r="C466" s="50" t="s">
        <v>5</v>
      </c>
      <c r="D466" s="51" t="s">
        <v>16</v>
      </c>
      <c r="E466" s="52"/>
      <c r="F466" s="65"/>
      <c r="G466" s="189"/>
      <c r="H466" s="202"/>
      <c r="I466" s="213"/>
      <c r="J466" s="6"/>
    </row>
    <row r="467" spans="1:10" s="108" customFormat="1" ht="15.75" customHeight="1" x14ac:dyDescent="0.25">
      <c r="A467" s="49"/>
      <c r="B467" s="117"/>
      <c r="C467" s="50" t="s">
        <v>2</v>
      </c>
      <c r="D467" s="119" t="s">
        <v>303</v>
      </c>
      <c r="E467" s="45"/>
      <c r="F467" s="65"/>
      <c r="G467" s="189"/>
      <c r="H467" s="202"/>
      <c r="I467" s="213"/>
      <c r="J467" s="6"/>
    </row>
    <row r="468" spans="1:10" s="108" customFormat="1" ht="15.75" customHeight="1" x14ac:dyDescent="0.25">
      <c r="A468" s="49"/>
      <c r="B468" s="117"/>
      <c r="C468" s="53"/>
      <c r="D468" s="120"/>
      <c r="E468" s="45"/>
      <c r="F468" s="65"/>
      <c r="G468" s="189"/>
      <c r="H468" s="202"/>
      <c r="I468" s="213"/>
      <c r="J468" s="6"/>
    </row>
    <row r="469" spans="1:10" s="108" customFormat="1" ht="15.75" customHeight="1" x14ac:dyDescent="0.25">
      <c r="A469" s="49"/>
      <c r="B469" s="117"/>
      <c r="C469" s="53"/>
      <c r="D469" s="120"/>
      <c r="E469" s="112"/>
      <c r="F469" s="113"/>
      <c r="G469" s="189"/>
      <c r="H469" s="202"/>
      <c r="I469" s="213"/>
      <c r="J469" s="6"/>
    </row>
    <row r="470" spans="1:10" s="108" customFormat="1" ht="15.75" customHeight="1" thickBot="1" x14ac:dyDescent="0.3">
      <c r="A470" s="109"/>
      <c r="B470" s="118"/>
      <c r="C470" s="110"/>
      <c r="D470" s="121"/>
      <c r="E470" s="111" t="s">
        <v>6</v>
      </c>
      <c r="F470" s="71">
        <f>SUM(F464:F468)</f>
        <v>1</v>
      </c>
      <c r="G470" s="194"/>
      <c r="H470" s="203"/>
      <c r="I470" s="213"/>
      <c r="J470" s="6"/>
    </row>
    <row r="471" spans="1:10" s="108" customFormat="1" ht="15.75" customHeight="1" x14ac:dyDescent="0.25">
      <c r="A471" s="114" t="s">
        <v>304</v>
      </c>
      <c r="B471" s="116" t="s">
        <v>144</v>
      </c>
      <c r="C471" s="43" t="s">
        <v>0</v>
      </c>
      <c r="D471" s="44" t="s">
        <v>305</v>
      </c>
      <c r="E471" s="45" t="s">
        <v>144</v>
      </c>
      <c r="F471" s="65">
        <v>1</v>
      </c>
      <c r="G471" s="193"/>
      <c r="H471" s="201">
        <f>G471*F475</f>
        <v>0</v>
      </c>
      <c r="I471" s="213"/>
      <c r="J471" s="6"/>
    </row>
    <row r="472" spans="1:10" s="108" customFormat="1" ht="15.75" customHeight="1" x14ac:dyDescent="0.25">
      <c r="A472" s="115"/>
      <c r="B472" s="117"/>
      <c r="C472" s="47" t="s">
        <v>1</v>
      </c>
      <c r="D472" s="48" t="s">
        <v>294</v>
      </c>
      <c r="E472" s="45"/>
      <c r="F472" s="65"/>
      <c r="G472" s="189"/>
      <c r="H472" s="202"/>
      <c r="I472" s="213"/>
      <c r="J472" s="6"/>
    </row>
    <row r="473" spans="1:10" s="108" customFormat="1" ht="15.75" customHeight="1" x14ac:dyDescent="0.25">
      <c r="A473" s="49"/>
      <c r="B473" s="117"/>
      <c r="C473" s="50" t="s">
        <v>5</v>
      </c>
      <c r="D473" s="51" t="s">
        <v>16</v>
      </c>
      <c r="E473" s="52"/>
      <c r="F473" s="65"/>
      <c r="G473" s="189"/>
      <c r="H473" s="202"/>
      <c r="I473" s="213"/>
      <c r="J473" s="6"/>
    </row>
    <row r="474" spans="1:10" s="108" customFormat="1" ht="15.75" customHeight="1" x14ac:dyDescent="0.25">
      <c r="A474" s="49"/>
      <c r="B474" s="117"/>
      <c r="C474" s="50" t="s">
        <v>2</v>
      </c>
      <c r="D474" s="119" t="s">
        <v>306</v>
      </c>
      <c r="E474" s="45"/>
      <c r="F474" s="65"/>
      <c r="G474" s="189"/>
      <c r="H474" s="202"/>
      <c r="I474" s="213"/>
      <c r="J474" s="6"/>
    </row>
    <row r="475" spans="1:10" s="108" customFormat="1" ht="15.75" customHeight="1" thickBot="1" x14ac:dyDescent="0.3">
      <c r="A475" s="109"/>
      <c r="B475" s="118"/>
      <c r="C475" s="110"/>
      <c r="D475" s="121"/>
      <c r="E475" s="111" t="s">
        <v>6</v>
      </c>
      <c r="F475" s="71">
        <f>SUM(F471:F474)</f>
        <v>1</v>
      </c>
      <c r="G475" s="186"/>
      <c r="H475" s="203"/>
      <c r="I475" s="213"/>
      <c r="J475" s="6"/>
    </row>
    <row r="476" spans="1:10" s="108" customFormat="1" ht="15.75" customHeight="1" x14ac:dyDescent="0.25">
      <c r="A476" s="114" t="s">
        <v>307</v>
      </c>
      <c r="B476" s="116" t="s">
        <v>144</v>
      </c>
      <c r="C476" s="43" t="s">
        <v>0</v>
      </c>
      <c r="D476" s="44" t="s">
        <v>308</v>
      </c>
      <c r="E476" s="45" t="s">
        <v>144</v>
      </c>
      <c r="F476" s="65">
        <v>1</v>
      </c>
      <c r="G476" s="193"/>
      <c r="H476" s="201">
        <f>G476*F481</f>
        <v>0</v>
      </c>
      <c r="I476" s="213"/>
      <c r="J476" s="6"/>
    </row>
    <row r="477" spans="1:10" s="108" customFormat="1" ht="15.75" customHeight="1" x14ac:dyDescent="0.25">
      <c r="A477" s="115"/>
      <c r="B477" s="117"/>
      <c r="C477" s="47" t="s">
        <v>1</v>
      </c>
      <c r="D477" s="48" t="s">
        <v>343</v>
      </c>
      <c r="E477" s="45"/>
      <c r="F477" s="65"/>
      <c r="G477" s="189"/>
      <c r="H477" s="202"/>
      <c r="I477" s="213"/>
      <c r="J477" s="6"/>
    </row>
    <row r="478" spans="1:10" s="108" customFormat="1" ht="15.75" customHeight="1" x14ac:dyDescent="0.25">
      <c r="A478" s="49"/>
      <c r="B478" s="117"/>
      <c r="C478" s="50" t="s">
        <v>5</v>
      </c>
      <c r="D478" s="51" t="s">
        <v>16</v>
      </c>
      <c r="E478" s="52"/>
      <c r="F478" s="65"/>
      <c r="G478" s="189"/>
      <c r="H478" s="202"/>
      <c r="I478" s="213"/>
      <c r="J478" s="6"/>
    </row>
    <row r="479" spans="1:10" s="108" customFormat="1" ht="15.75" customHeight="1" x14ac:dyDescent="0.25">
      <c r="A479" s="49"/>
      <c r="B479" s="117"/>
      <c r="C479" s="50" t="s">
        <v>2</v>
      </c>
      <c r="D479" s="119" t="s">
        <v>309</v>
      </c>
      <c r="E479" s="45"/>
      <c r="F479" s="65"/>
      <c r="G479" s="189"/>
      <c r="H479" s="202"/>
      <c r="I479" s="213"/>
      <c r="J479" s="6"/>
    </row>
    <row r="480" spans="1:10" s="108" customFormat="1" ht="15.75" customHeight="1" x14ac:dyDescent="0.25">
      <c r="A480" s="49"/>
      <c r="B480" s="117"/>
      <c r="C480" s="53"/>
      <c r="D480" s="120"/>
      <c r="E480" s="45"/>
      <c r="F480" s="65"/>
      <c r="G480" s="189"/>
      <c r="H480" s="202"/>
      <c r="I480" s="213"/>
      <c r="J480" s="6"/>
    </row>
    <row r="481" spans="1:10" s="108" customFormat="1" ht="15.75" customHeight="1" thickBot="1" x14ac:dyDescent="0.3">
      <c r="A481" s="109"/>
      <c r="B481" s="118"/>
      <c r="C481" s="110"/>
      <c r="D481" s="121"/>
      <c r="E481" s="111" t="s">
        <v>6</v>
      </c>
      <c r="F481" s="71">
        <f>SUM(F476:F480)</f>
        <v>1</v>
      </c>
      <c r="G481" s="194"/>
      <c r="H481" s="203"/>
      <c r="I481" s="213"/>
      <c r="J481" s="6"/>
    </row>
    <row r="482" spans="1:10" s="108" customFormat="1" ht="15.75" customHeight="1" x14ac:dyDescent="0.25">
      <c r="A482" s="114" t="s">
        <v>310</v>
      </c>
      <c r="B482" s="116" t="s">
        <v>144</v>
      </c>
      <c r="C482" s="43" t="s">
        <v>0</v>
      </c>
      <c r="D482" s="44" t="s">
        <v>311</v>
      </c>
      <c r="E482" s="45" t="s">
        <v>144</v>
      </c>
      <c r="F482" s="65">
        <v>2</v>
      </c>
      <c r="G482" s="193"/>
      <c r="H482" s="201">
        <f>G482*F486</f>
        <v>0</v>
      </c>
      <c r="I482" s="213"/>
      <c r="J482" s="6"/>
    </row>
    <row r="483" spans="1:10" s="108" customFormat="1" ht="15.75" customHeight="1" x14ac:dyDescent="0.25">
      <c r="A483" s="115"/>
      <c r="B483" s="117"/>
      <c r="C483" s="47" t="s">
        <v>1</v>
      </c>
      <c r="D483" s="48" t="s">
        <v>312</v>
      </c>
      <c r="E483" s="45"/>
      <c r="F483" s="65"/>
      <c r="G483" s="189"/>
      <c r="H483" s="202"/>
      <c r="I483" s="213"/>
      <c r="J483" s="6"/>
    </row>
    <row r="484" spans="1:10" s="108" customFormat="1" ht="15.75" customHeight="1" x14ac:dyDescent="0.25">
      <c r="A484" s="49"/>
      <c r="B484" s="117"/>
      <c r="C484" s="50" t="s">
        <v>5</v>
      </c>
      <c r="D484" s="51" t="s">
        <v>16</v>
      </c>
      <c r="E484" s="52"/>
      <c r="F484" s="65"/>
      <c r="G484" s="189"/>
      <c r="H484" s="202"/>
      <c r="I484" s="213"/>
      <c r="J484" s="6"/>
    </row>
    <row r="485" spans="1:10" s="108" customFormat="1" ht="15.75" customHeight="1" x14ac:dyDescent="0.25">
      <c r="A485" s="49"/>
      <c r="B485" s="117"/>
      <c r="C485" s="50" t="s">
        <v>2</v>
      </c>
      <c r="D485" s="119" t="s">
        <v>313</v>
      </c>
      <c r="E485" s="45"/>
      <c r="F485" s="65"/>
      <c r="G485" s="189"/>
      <c r="H485" s="202"/>
      <c r="I485" s="213"/>
      <c r="J485" s="6"/>
    </row>
    <row r="486" spans="1:10" s="108" customFormat="1" ht="15.75" customHeight="1" thickBot="1" x14ac:dyDescent="0.3">
      <c r="A486" s="109"/>
      <c r="B486" s="118"/>
      <c r="C486" s="110"/>
      <c r="D486" s="121"/>
      <c r="E486" s="111" t="s">
        <v>6</v>
      </c>
      <c r="F486" s="71">
        <v>2</v>
      </c>
      <c r="G486" s="186"/>
      <c r="H486" s="203"/>
      <c r="I486" s="213"/>
      <c r="J486" s="6"/>
    </row>
    <row r="487" spans="1:10" s="108" customFormat="1" ht="15.75" customHeight="1" x14ac:dyDescent="0.25">
      <c r="A487" s="114" t="s">
        <v>314</v>
      </c>
      <c r="B487" s="116" t="s">
        <v>144</v>
      </c>
      <c r="C487" s="43" t="s">
        <v>0</v>
      </c>
      <c r="D487" s="44" t="s">
        <v>315</v>
      </c>
      <c r="E487" s="45" t="s">
        <v>144</v>
      </c>
      <c r="F487" s="65">
        <v>2</v>
      </c>
      <c r="G487" s="193"/>
      <c r="H487" s="201">
        <f>G487*F491</f>
        <v>0</v>
      </c>
      <c r="I487" s="213"/>
      <c r="J487" s="6"/>
    </row>
    <row r="488" spans="1:10" s="108" customFormat="1" ht="15.75" customHeight="1" x14ac:dyDescent="0.25">
      <c r="A488" s="115"/>
      <c r="B488" s="117"/>
      <c r="C488" s="47" t="s">
        <v>1</v>
      </c>
      <c r="D488" s="48" t="s">
        <v>316</v>
      </c>
      <c r="E488" s="45"/>
      <c r="F488" s="65"/>
      <c r="G488" s="189"/>
      <c r="H488" s="202"/>
      <c r="I488" s="213"/>
      <c r="J488" s="6"/>
    </row>
    <row r="489" spans="1:10" s="108" customFormat="1" ht="15.75" customHeight="1" x14ac:dyDescent="0.25">
      <c r="A489" s="49"/>
      <c r="B489" s="117"/>
      <c r="C489" s="50" t="s">
        <v>5</v>
      </c>
      <c r="D489" s="51" t="s">
        <v>16</v>
      </c>
      <c r="E489" s="52"/>
      <c r="F489" s="65"/>
      <c r="G489" s="189"/>
      <c r="H489" s="202"/>
      <c r="I489" s="213"/>
      <c r="J489" s="6"/>
    </row>
    <row r="490" spans="1:10" s="108" customFormat="1" ht="15.75" customHeight="1" x14ac:dyDescent="0.25">
      <c r="A490" s="49"/>
      <c r="B490" s="117"/>
      <c r="C490" s="50" t="s">
        <v>2</v>
      </c>
      <c r="D490" s="119" t="s">
        <v>317</v>
      </c>
      <c r="E490" s="45"/>
      <c r="F490" s="65"/>
      <c r="G490" s="189"/>
      <c r="H490" s="202"/>
      <c r="I490" s="213"/>
      <c r="J490" s="6"/>
    </row>
    <row r="491" spans="1:10" s="108" customFormat="1" ht="15.75" customHeight="1" thickBot="1" x14ac:dyDescent="0.3">
      <c r="A491" s="109"/>
      <c r="B491" s="118"/>
      <c r="C491" s="110"/>
      <c r="D491" s="121"/>
      <c r="E491" s="111" t="s">
        <v>6</v>
      </c>
      <c r="F491" s="71">
        <v>2</v>
      </c>
      <c r="G491" s="194"/>
      <c r="H491" s="203"/>
      <c r="I491" s="213"/>
      <c r="J491" s="6"/>
    </row>
    <row r="492" spans="1:10" s="108" customFormat="1" ht="15.75" customHeight="1" x14ac:dyDescent="0.25">
      <c r="A492" s="114" t="s">
        <v>318</v>
      </c>
      <c r="B492" s="116" t="s">
        <v>122</v>
      </c>
      <c r="C492" s="43" t="s">
        <v>0</v>
      </c>
      <c r="D492" s="44" t="s">
        <v>319</v>
      </c>
      <c r="E492" s="45" t="s">
        <v>10</v>
      </c>
      <c r="F492" s="65">
        <v>1</v>
      </c>
      <c r="G492" s="193"/>
      <c r="H492" s="201">
        <f>G492*F498</f>
        <v>0</v>
      </c>
      <c r="I492" s="213"/>
      <c r="J492" s="6"/>
    </row>
    <row r="493" spans="1:10" s="108" customFormat="1" ht="15.75" customHeight="1" x14ac:dyDescent="0.25">
      <c r="A493" s="115"/>
      <c r="B493" s="117"/>
      <c r="C493" s="47" t="s">
        <v>1</v>
      </c>
      <c r="D493" s="48" t="s">
        <v>320</v>
      </c>
      <c r="E493" s="45" t="s">
        <v>11</v>
      </c>
      <c r="F493" s="65">
        <v>1</v>
      </c>
      <c r="G493" s="189"/>
      <c r="H493" s="202"/>
      <c r="I493" s="213"/>
      <c r="J493" s="6"/>
    </row>
    <row r="494" spans="1:10" s="108" customFormat="1" ht="15.75" customHeight="1" x14ac:dyDescent="0.25">
      <c r="A494" s="49"/>
      <c r="B494" s="117"/>
      <c r="C494" s="50" t="s">
        <v>5</v>
      </c>
      <c r="D494" s="51" t="s">
        <v>321</v>
      </c>
      <c r="E494" s="52"/>
      <c r="F494" s="65"/>
      <c r="G494" s="189"/>
      <c r="H494" s="202"/>
      <c r="I494" s="213"/>
      <c r="J494" s="6"/>
    </row>
    <row r="495" spans="1:10" s="108" customFormat="1" ht="15.75" customHeight="1" x14ac:dyDescent="0.25">
      <c r="A495" s="49"/>
      <c r="B495" s="117"/>
      <c r="C495" s="50" t="s">
        <v>2</v>
      </c>
      <c r="D495" s="119" t="s">
        <v>322</v>
      </c>
      <c r="E495" s="45"/>
      <c r="F495" s="65"/>
      <c r="G495" s="189"/>
      <c r="H495" s="202"/>
      <c r="I495" s="213"/>
      <c r="J495" s="6"/>
    </row>
    <row r="496" spans="1:10" s="108" customFormat="1" ht="15.75" customHeight="1" x14ac:dyDescent="0.25">
      <c r="A496" s="49"/>
      <c r="B496" s="117"/>
      <c r="C496" s="53"/>
      <c r="D496" s="120"/>
      <c r="E496" s="45"/>
      <c r="F496" s="65"/>
      <c r="G496" s="189"/>
      <c r="H496" s="202"/>
      <c r="I496" s="213"/>
      <c r="J496" s="6"/>
    </row>
    <row r="497" spans="1:10" s="108" customFormat="1" ht="15.75" customHeight="1" x14ac:dyDescent="0.25">
      <c r="A497" s="49"/>
      <c r="B497" s="117"/>
      <c r="C497" s="53"/>
      <c r="D497" s="120"/>
      <c r="E497" s="112"/>
      <c r="F497" s="113"/>
      <c r="G497" s="189"/>
      <c r="H497" s="202"/>
      <c r="I497" s="213"/>
      <c r="J497" s="6"/>
    </row>
    <row r="498" spans="1:10" s="108" customFormat="1" ht="15.75" customHeight="1" thickBot="1" x14ac:dyDescent="0.3">
      <c r="A498" s="109"/>
      <c r="B498" s="118"/>
      <c r="C498" s="110"/>
      <c r="D498" s="121"/>
      <c r="E498" s="111" t="s">
        <v>6</v>
      </c>
      <c r="F498" s="71">
        <f>SUM(F492:F496)</f>
        <v>2</v>
      </c>
      <c r="G498" s="194"/>
      <c r="H498" s="203"/>
      <c r="I498" s="213"/>
      <c r="J498" s="6"/>
    </row>
    <row r="499" spans="1:10" s="108" customFormat="1" ht="15.75" customHeight="1" x14ac:dyDescent="0.25">
      <c r="A499" s="114" t="s">
        <v>323</v>
      </c>
      <c r="B499" s="116" t="s">
        <v>122</v>
      </c>
      <c r="C499" s="43" t="s">
        <v>0</v>
      </c>
      <c r="D499" s="44" t="s">
        <v>324</v>
      </c>
      <c r="E499" s="45" t="s">
        <v>10</v>
      </c>
      <c r="F499" s="65">
        <v>1</v>
      </c>
      <c r="G499" s="193"/>
      <c r="H499" s="201">
        <f>G499*F505</f>
        <v>0</v>
      </c>
      <c r="I499" s="213"/>
      <c r="J499" s="6"/>
    </row>
    <row r="500" spans="1:10" s="108" customFormat="1" ht="15.75" customHeight="1" x14ac:dyDescent="0.25">
      <c r="A500" s="115"/>
      <c r="B500" s="117"/>
      <c r="C500" s="47" t="s">
        <v>1</v>
      </c>
      <c r="D500" s="48" t="s">
        <v>325</v>
      </c>
      <c r="E500" s="45" t="s">
        <v>11</v>
      </c>
      <c r="F500" s="65">
        <v>1</v>
      </c>
      <c r="G500" s="189"/>
      <c r="H500" s="202"/>
      <c r="I500" s="213"/>
      <c r="J500" s="6"/>
    </row>
    <row r="501" spans="1:10" s="108" customFormat="1" ht="15.75" customHeight="1" x14ac:dyDescent="0.25">
      <c r="A501" s="49"/>
      <c r="B501" s="117"/>
      <c r="C501" s="50" t="s">
        <v>5</v>
      </c>
      <c r="D501" s="51" t="s">
        <v>321</v>
      </c>
      <c r="E501" s="52"/>
      <c r="F501" s="65"/>
      <c r="G501" s="189"/>
      <c r="H501" s="202"/>
      <c r="I501" s="213"/>
      <c r="J501" s="6"/>
    </row>
    <row r="502" spans="1:10" s="108" customFormat="1" ht="15.75" customHeight="1" x14ac:dyDescent="0.25">
      <c r="A502" s="49"/>
      <c r="B502" s="117"/>
      <c r="C502" s="50" t="s">
        <v>2</v>
      </c>
      <c r="D502" s="119" t="s">
        <v>326</v>
      </c>
      <c r="E502" s="45"/>
      <c r="F502" s="65"/>
      <c r="G502" s="189"/>
      <c r="H502" s="202"/>
      <c r="I502" s="213"/>
      <c r="J502" s="6"/>
    </row>
    <row r="503" spans="1:10" s="108" customFormat="1" ht="15.75" customHeight="1" x14ac:dyDescent="0.25">
      <c r="A503" s="49"/>
      <c r="B503" s="117"/>
      <c r="C503" s="53"/>
      <c r="D503" s="120"/>
      <c r="E503" s="45"/>
      <c r="F503" s="65"/>
      <c r="G503" s="189"/>
      <c r="H503" s="202"/>
      <c r="I503" s="213"/>
      <c r="J503" s="6"/>
    </row>
    <row r="504" spans="1:10" s="108" customFormat="1" ht="15.75" customHeight="1" x14ac:dyDescent="0.25">
      <c r="A504" s="49"/>
      <c r="B504" s="117"/>
      <c r="C504" s="53"/>
      <c r="D504" s="120"/>
      <c r="E504" s="112"/>
      <c r="F504" s="113"/>
      <c r="G504" s="189"/>
      <c r="H504" s="202"/>
      <c r="I504" s="213"/>
      <c r="J504" s="6"/>
    </row>
    <row r="505" spans="1:10" s="108" customFormat="1" ht="15.75" customHeight="1" thickBot="1" x14ac:dyDescent="0.3">
      <c r="A505" s="109"/>
      <c r="B505" s="118"/>
      <c r="C505" s="110"/>
      <c r="D505" s="121"/>
      <c r="E505" s="111" t="s">
        <v>6</v>
      </c>
      <c r="F505" s="71">
        <f>SUM(F499:F503)</f>
        <v>2</v>
      </c>
      <c r="G505" s="194"/>
      <c r="H505" s="203"/>
      <c r="I505" s="213"/>
      <c r="J505" s="6"/>
    </row>
    <row r="506" spans="1:10" s="108" customFormat="1" ht="15.75" customHeight="1" x14ac:dyDescent="0.25">
      <c r="A506" s="114" t="s">
        <v>327</v>
      </c>
      <c r="B506" s="116" t="s">
        <v>122</v>
      </c>
      <c r="C506" s="43" t="s">
        <v>0</v>
      </c>
      <c r="D506" s="44" t="s">
        <v>328</v>
      </c>
      <c r="E506" s="45" t="s">
        <v>10</v>
      </c>
      <c r="F506" s="65">
        <v>1</v>
      </c>
      <c r="G506" s="193"/>
      <c r="H506" s="201">
        <f>G506*F512</f>
        <v>0</v>
      </c>
      <c r="I506" s="213"/>
      <c r="J506" s="6"/>
    </row>
    <row r="507" spans="1:10" s="108" customFormat="1" ht="15.75" customHeight="1" x14ac:dyDescent="0.25">
      <c r="A507" s="115"/>
      <c r="B507" s="117"/>
      <c r="C507" s="47" t="s">
        <v>1</v>
      </c>
      <c r="D507" s="48" t="s">
        <v>329</v>
      </c>
      <c r="E507" s="45" t="s">
        <v>11</v>
      </c>
      <c r="F507" s="65">
        <v>1</v>
      </c>
      <c r="G507" s="189"/>
      <c r="H507" s="202"/>
      <c r="I507" s="213"/>
      <c r="J507" s="6"/>
    </row>
    <row r="508" spans="1:10" s="108" customFormat="1" ht="15.75" customHeight="1" x14ac:dyDescent="0.25">
      <c r="A508" s="49"/>
      <c r="B508" s="117"/>
      <c r="C508" s="50" t="s">
        <v>5</v>
      </c>
      <c r="D508" s="51" t="s">
        <v>330</v>
      </c>
      <c r="E508" s="52"/>
      <c r="F508" s="65"/>
      <c r="G508" s="189"/>
      <c r="H508" s="202"/>
      <c r="I508" s="213"/>
      <c r="J508" s="6"/>
    </row>
    <row r="509" spans="1:10" s="108" customFormat="1" ht="15.75" customHeight="1" x14ac:dyDescent="0.25">
      <c r="A509" s="49"/>
      <c r="B509" s="117"/>
      <c r="C509" s="50" t="s">
        <v>2</v>
      </c>
      <c r="D509" s="119" t="s">
        <v>331</v>
      </c>
      <c r="E509" s="45"/>
      <c r="F509" s="65"/>
      <c r="G509" s="189"/>
      <c r="H509" s="202"/>
      <c r="I509" s="213"/>
      <c r="J509" s="6"/>
    </row>
    <row r="510" spans="1:10" s="108" customFormat="1" ht="15.75" customHeight="1" x14ac:dyDescent="0.25">
      <c r="A510" s="49"/>
      <c r="B510" s="117"/>
      <c r="C510" s="53"/>
      <c r="D510" s="120"/>
      <c r="E510" s="45"/>
      <c r="F510" s="65"/>
      <c r="G510" s="189"/>
      <c r="H510" s="202"/>
      <c r="I510" s="213"/>
      <c r="J510" s="6"/>
    </row>
    <row r="511" spans="1:10" s="108" customFormat="1" ht="15.75" customHeight="1" x14ac:dyDescent="0.25">
      <c r="A511" s="49"/>
      <c r="B511" s="117"/>
      <c r="C511" s="53"/>
      <c r="D511" s="120"/>
      <c r="E511" s="112"/>
      <c r="F511" s="113"/>
      <c r="G511" s="189"/>
      <c r="H511" s="202"/>
      <c r="I511" s="213"/>
      <c r="J511" s="6"/>
    </row>
    <row r="512" spans="1:10" s="108" customFormat="1" ht="15.75" customHeight="1" thickBot="1" x14ac:dyDescent="0.3">
      <c r="A512" s="109"/>
      <c r="B512" s="118"/>
      <c r="C512" s="110"/>
      <c r="D512" s="121"/>
      <c r="E512" s="111" t="s">
        <v>6</v>
      </c>
      <c r="F512" s="71">
        <f>SUM(F506:F510)</f>
        <v>2</v>
      </c>
      <c r="G512" s="194"/>
      <c r="H512" s="203"/>
      <c r="I512" s="213"/>
      <c r="J512" s="6"/>
    </row>
    <row r="513" spans="1:10" s="108" customFormat="1" ht="15.75" customHeight="1" x14ac:dyDescent="0.25">
      <c r="A513" s="114" t="s">
        <v>332</v>
      </c>
      <c r="B513" s="116" t="s">
        <v>122</v>
      </c>
      <c r="C513" s="43" t="s">
        <v>0</v>
      </c>
      <c r="D513" s="44" t="s">
        <v>333</v>
      </c>
      <c r="E513" s="45" t="s">
        <v>10</v>
      </c>
      <c r="F513" s="65">
        <v>1</v>
      </c>
      <c r="G513" s="193"/>
      <c r="H513" s="201">
        <f>G513*F517</f>
        <v>0</v>
      </c>
      <c r="I513" s="213"/>
      <c r="J513" s="6"/>
    </row>
    <row r="514" spans="1:10" s="108" customFormat="1" ht="15.75" customHeight="1" x14ac:dyDescent="0.25">
      <c r="A514" s="115"/>
      <c r="B514" s="117"/>
      <c r="C514" s="47" t="s">
        <v>1</v>
      </c>
      <c r="D514" s="48" t="s">
        <v>334</v>
      </c>
      <c r="E514" s="45" t="s">
        <v>11</v>
      </c>
      <c r="F514" s="65">
        <v>1</v>
      </c>
      <c r="G514" s="189"/>
      <c r="H514" s="202"/>
      <c r="I514" s="213"/>
      <c r="J514" s="6"/>
    </row>
    <row r="515" spans="1:10" s="108" customFormat="1" ht="15.75" customHeight="1" x14ac:dyDescent="0.25">
      <c r="A515" s="49"/>
      <c r="B515" s="117"/>
      <c r="C515" s="50" t="s">
        <v>5</v>
      </c>
      <c r="D515" s="51" t="s">
        <v>16</v>
      </c>
      <c r="E515" s="52"/>
      <c r="F515" s="65"/>
      <c r="G515" s="189"/>
      <c r="H515" s="202"/>
      <c r="I515" s="213"/>
      <c r="J515" s="6"/>
    </row>
    <row r="516" spans="1:10" s="108" customFormat="1" ht="15.75" customHeight="1" x14ac:dyDescent="0.25">
      <c r="A516" s="49"/>
      <c r="B516" s="117"/>
      <c r="C516" s="50" t="s">
        <v>2</v>
      </c>
      <c r="D516" s="119" t="s">
        <v>335</v>
      </c>
      <c r="E516" s="45"/>
      <c r="F516" s="65"/>
      <c r="G516" s="189"/>
      <c r="H516" s="202"/>
      <c r="I516" s="213"/>
      <c r="J516" s="6"/>
    </row>
    <row r="517" spans="1:10" s="108" customFormat="1" ht="15.75" customHeight="1" thickBot="1" x14ac:dyDescent="0.3">
      <c r="A517" s="109"/>
      <c r="B517" s="118"/>
      <c r="C517" s="110"/>
      <c r="D517" s="121"/>
      <c r="E517" s="111" t="s">
        <v>6</v>
      </c>
      <c r="F517" s="71">
        <f>SUM(F513:F516)</f>
        <v>2</v>
      </c>
      <c r="G517" s="186"/>
      <c r="H517" s="203"/>
      <c r="I517" s="213"/>
      <c r="J517" s="6"/>
    </row>
    <row r="518" spans="1:10" s="108" customFormat="1" ht="15.75" customHeight="1" x14ac:dyDescent="0.25">
      <c r="A518" s="114" t="s">
        <v>336</v>
      </c>
      <c r="B518" s="116" t="s">
        <v>122</v>
      </c>
      <c r="C518" s="43" t="s">
        <v>0</v>
      </c>
      <c r="D518" s="44" t="s">
        <v>333</v>
      </c>
      <c r="E518" s="45" t="s">
        <v>10</v>
      </c>
      <c r="F518" s="65">
        <v>1</v>
      </c>
      <c r="G518" s="193"/>
      <c r="H518" s="201">
        <f>G518*F523</f>
        <v>0</v>
      </c>
      <c r="I518" s="213"/>
      <c r="J518" s="6"/>
    </row>
    <row r="519" spans="1:10" s="108" customFormat="1" ht="15.75" customHeight="1" x14ac:dyDescent="0.25">
      <c r="A519" s="115"/>
      <c r="B519" s="117"/>
      <c r="C519" s="47" t="s">
        <v>1</v>
      </c>
      <c r="D519" s="48" t="s">
        <v>337</v>
      </c>
      <c r="E519" s="45" t="s">
        <v>11</v>
      </c>
      <c r="F519" s="65">
        <v>1</v>
      </c>
      <c r="G519" s="189"/>
      <c r="H519" s="202"/>
      <c r="I519" s="213"/>
      <c r="J519" s="6"/>
    </row>
    <row r="520" spans="1:10" s="108" customFormat="1" ht="15.75" customHeight="1" x14ac:dyDescent="0.25">
      <c r="A520" s="49"/>
      <c r="B520" s="117"/>
      <c r="C520" s="50" t="s">
        <v>5</v>
      </c>
      <c r="D520" s="51" t="s">
        <v>16</v>
      </c>
      <c r="E520" s="52"/>
      <c r="F520" s="65"/>
      <c r="G520" s="189"/>
      <c r="H520" s="202"/>
      <c r="I520" s="213"/>
      <c r="J520" s="6"/>
    </row>
    <row r="521" spans="1:10" s="108" customFormat="1" ht="15.75" customHeight="1" x14ac:dyDescent="0.25">
      <c r="A521" s="49"/>
      <c r="B521" s="117"/>
      <c r="C521" s="50" t="s">
        <v>2</v>
      </c>
      <c r="D521" s="119" t="s">
        <v>338</v>
      </c>
      <c r="E521" s="45"/>
      <c r="F521" s="65"/>
      <c r="G521" s="189"/>
      <c r="H521" s="202"/>
      <c r="I521" s="213"/>
      <c r="J521" s="6"/>
    </row>
    <row r="522" spans="1:10" s="108" customFormat="1" ht="15.75" customHeight="1" x14ac:dyDescent="0.25">
      <c r="A522" s="49"/>
      <c r="B522" s="117"/>
      <c r="C522" s="53"/>
      <c r="D522" s="120"/>
      <c r="E522" s="112"/>
      <c r="F522" s="113"/>
      <c r="G522" s="189"/>
      <c r="H522" s="202"/>
      <c r="I522" s="213"/>
      <c r="J522" s="6"/>
    </row>
    <row r="523" spans="1:10" s="108" customFormat="1" ht="15.75" customHeight="1" thickBot="1" x14ac:dyDescent="0.3">
      <c r="A523" s="109"/>
      <c r="B523" s="118"/>
      <c r="C523" s="110"/>
      <c r="D523" s="121"/>
      <c r="E523" s="111" t="s">
        <v>6</v>
      </c>
      <c r="F523" s="71">
        <f>SUM(F518:F521)</f>
        <v>2</v>
      </c>
      <c r="G523" s="194"/>
      <c r="H523" s="203"/>
      <c r="I523" s="213"/>
      <c r="J523" s="6"/>
    </row>
    <row r="524" spans="1:10" s="108" customFormat="1" ht="15.75" customHeight="1" x14ac:dyDescent="0.25">
      <c r="A524" s="114" t="s">
        <v>339</v>
      </c>
      <c r="B524" s="116" t="s">
        <v>122</v>
      </c>
      <c r="C524" s="43" t="s">
        <v>0</v>
      </c>
      <c r="D524" s="44" t="s">
        <v>340</v>
      </c>
      <c r="E524" s="45" t="s">
        <v>10</v>
      </c>
      <c r="F524" s="65">
        <v>4</v>
      </c>
      <c r="G524" s="193"/>
      <c r="H524" s="201">
        <f>G524*F529</f>
        <v>0</v>
      </c>
      <c r="I524" s="213"/>
      <c r="J524" s="6"/>
    </row>
    <row r="525" spans="1:10" s="108" customFormat="1" ht="15.75" customHeight="1" x14ac:dyDescent="0.25">
      <c r="A525" s="115"/>
      <c r="B525" s="117"/>
      <c r="C525" s="47" t="s">
        <v>1</v>
      </c>
      <c r="D525" s="48" t="s">
        <v>341</v>
      </c>
      <c r="E525" s="45" t="s">
        <v>11</v>
      </c>
      <c r="F525" s="65">
        <v>4</v>
      </c>
      <c r="G525" s="189"/>
      <c r="H525" s="202"/>
      <c r="I525" s="213"/>
      <c r="J525" s="6"/>
    </row>
    <row r="526" spans="1:10" s="108" customFormat="1" ht="15.75" customHeight="1" x14ac:dyDescent="0.25">
      <c r="A526" s="49"/>
      <c r="B526" s="117"/>
      <c r="C526" s="50" t="s">
        <v>5</v>
      </c>
      <c r="D526" s="51" t="s">
        <v>16</v>
      </c>
      <c r="E526" s="52"/>
      <c r="F526" s="65"/>
      <c r="G526" s="189"/>
      <c r="H526" s="202"/>
      <c r="I526" s="213"/>
      <c r="J526" s="6"/>
    </row>
    <row r="527" spans="1:10" s="108" customFormat="1" ht="15.75" customHeight="1" x14ac:dyDescent="0.25">
      <c r="A527" s="49"/>
      <c r="B527" s="117"/>
      <c r="C527" s="50" t="s">
        <v>2</v>
      </c>
      <c r="D527" s="119" t="s">
        <v>342</v>
      </c>
      <c r="E527" s="45"/>
      <c r="F527" s="65"/>
      <c r="G527" s="189"/>
      <c r="H527" s="202"/>
      <c r="I527" s="213"/>
      <c r="J527" s="6"/>
    </row>
    <row r="528" spans="1:10" s="108" customFormat="1" ht="15.75" customHeight="1" x14ac:dyDescent="0.25">
      <c r="A528" s="49"/>
      <c r="B528" s="117"/>
      <c r="C528" s="53"/>
      <c r="D528" s="120"/>
      <c r="E528" s="112"/>
      <c r="F528" s="113"/>
      <c r="G528" s="189"/>
      <c r="H528" s="202"/>
      <c r="I528" s="213"/>
      <c r="J528" s="6"/>
    </row>
    <row r="529" spans="1:10" s="108" customFormat="1" ht="15.75" customHeight="1" thickBot="1" x14ac:dyDescent="0.3">
      <c r="A529" s="109"/>
      <c r="B529" s="118"/>
      <c r="C529" s="110"/>
      <c r="D529" s="121"/>
      <c r="E529" s="111" t="s">
        <v>6</v>
      </c>
      <c r="F529" s="71">
        <f>SUM(F524:F527)</f>
        <v>8</v>
      </c>
      <c r="G529" s="194"/>
      <c r="H529" s="203"/>
      <c r="I529" s="213"/>
      <c r="J529" s="6"/>
    </row>
    <row r="530" spans="1:10" s="6" customFormat="1" ht="15.75" customHeight="1" x14ac:dyDescent="0.25">
      <c r="A530" s="76"/>
      <c r="B530" s="77"/>
      <c r="C530" s="78"/>
      <c r="D530" s="107"/>
      <c r="E530" s="79"/>
      <c r="F530" s="80"/>
      <c r="G530" s="88"/>
      <c r="H530" s="88"/>
      <c r="I530" s="213"/>
    </row>
    <row r="531" spans="1:10" s="83" customFormat="1" ht="25.2" thickBot="1" x14ac:dyDescent="0.45">
      <c r="A531" s="89" t="s">
        <v>288</v>
      </c>
      <c r="B531" s="90"/>
      <c r="C531" s="90"/>
      <c r="D531" s="91"/>
      <c r="E531" s="92"/>
      <c r="F531" s="90"/>
      <c r="G531" s="93"/>
      <c r="H531" s="93"/>
      <c r="I531" s="213"/>
      <c r="J531" s="6"/>
    </row>
    <row r="532" spans="1:10" s="6" customFormat="1" ht="15.75" customHeight="1" x14ac:dyDescent="0.25">
      <c r="A532" s="134" t="s">
        <v>245</v>
      </c>
      <c r="B532" s="158" t="s">
        <v>276</v>
      </c>
      <c r="C532" s="99" t="s">
        <v>0</v>
      </c>
      <c r="D532" s="162" t="s">
        <v>254</v>
      </c>
      <c r="E532" s="100" t="s">
        <v>144</v>
      </c>
      <c r="F532" s="101">
        <v>20</v>
      </c>
      <c r="G532" s="192"/>
      <c r="H532" s="196">
        <f>G532*F539</f>
        <v>0</v>
      </c>
      <c r="I532" s="213"/>
    </row>
    <row r="533" spans="1:10" s="6" customFormat="1" ht="15.75" customHeight="1" x14ac:dyDescent="0.25">
      <c r="A533" s="135"/>
      <c r="B533" s="159"/>
      <c r="C533" s="5" t="s">
        <v>1</v>
      </c>
      <c r="D533" s="163"/>
      <c r="E533" s="21" t="s">
        <v>9</v>
      </c>
      <c r="F533" s="59">
        <v>19</v>
      </c>
      <c r="G533" s="190"/>
      <c r="H533" s="197"/>
      <c r="I533" s="213"/>
    </row>
    <row r="534" spans="1:10" s="6" customFormat="1" ht="33.75" customHeight="1" x14ac:dyDescent="0.25">
      <c r="A534" s="106"/>
      <c r="B534" s="159"/>
      <c r="C534" s="7" t="s">
        <v>5</v>
      </c>
      <c r="D534" s="164"/>
      <c r="E534" s="22" t="s">
        <v>10</v>
      </c>
      <c r="F534" s="59">
        <v>21</v>
      </c>
      <c r="G534" s="190"/>
      <c r="H534" s="197"/>
      <c r="I534" s="213"/>
    </row>
    <row r="535" spans="1:10" s="6" customFormat="1" ht="15.75" customHeight="1" x14ac:dyDescent="0.25">
      <c r="A535" s="106"/>
      <c r="B535" s="159"/>
      <c r="C535" s="7" t="s">
        <v>267</v>
      </c>
      <c r="D535" s="127" t="s">
        <v>279</v>
      </c>
      <c r="E535" s="21" t="s">
        <v>11</v>
      </c>
      <c r="F535" s="59">
        <v>21</v>
      </c>
      <c r="G535" s="190"/>
      <c r="H535" s="197"/>
      <c r="I535" s="213"/>
    </row>
    <row r="536" spans="1:10" s="6" customFormat="1" ht="15.75" customHeight="1" x14ac:dyDescent="0.25">
      <c r="A536" s="106"/>
      <c r="B536" s="159"/>
      <c r="C536" s="8"/>
      <c r="D536" s="128"/>
      <c r="E536" s="21" t="s">
        <v>12</v>
      </c>
      <c r="F536" s="59">
        <v>5</v>
      </c>
      <c r="G536" s="190"/>
      <c r="H536" s="197"/>
      <c r="I536" s="213"/>
    </row>
    <row r="537" spans="1:10" s="6" customFormat="1" ht="15.75" customHeight="1" x14ac:dyDescent="0.25">
      <c r="A537" s="106"/>
      <c r="B537" s="159"/>
      <c r="C537" s="8"/>
      <c r="D537" s="128"/>
      <c r="E537" s="21"/>
      <c r="F537" s="59"/>
      <c r="G537" s="190"/>
      <c r="H537" s="197"/>
      <c r="I537" s="213"/>
    </row>
    <row r="538" spans="1:10" s="6" customFormat="1" ht="15.75" customHeight="1" x14ac:dyDescent="0.25">
      <c r="A538" s="23"/>
      <c r="B538" s="159"/>
      <c r="C538" s="8"/>
      <c r="D538" s="128"/>
      <c r="E538" s="21"/>
      <c r="F538" s="59"/>
      <c r="G538" s="190"/>
      <c r="H538" s="197"/>
      <c r="I538" s="213"/>
    </row>
    <row r="539" spans="1:10" s="6" customFormat="1" ht="15.75" customHeight="1" thickBot="1" x14ac:dyDescent="0.3">
      <c r="A539" s="24"/>
      <c r="B539" s="160"/>
      <c r="C539" s="9"/>
      <c r="D539" s="129"/>
      <c r="E539" s="25" t="s">
        <v>6</v>
      </c>
      <c r="F539" s="60">
        <f>SUM(F532:F538)</f>
        <v>86</v>
      </c>
      <c r="G539" s="190"/>
      <c r="H539" s="197"/>
      <c r="I539" s="213"/>
    </row>
    <row r="540" spans="1:10" s="6" customFormat="1" ht="15.75" customHeight="1" x14ac:dyDescent="0.25">
      <c r="A540" s="122" t="s">
        <v>246</v>
      </c>
      <c r="B540" s="161" t="s">
        <v>276</v>
      </c>
      <c r="C540" s="18" t="s">
        <v>0</v>
      </c>
      <c r="D540" s="165" t="s">
        <v>255</v>
      </c>
      <c r="E540" s="21" t="s">
        <v>144</v>
      </c>
      <c r="F540" s="59">
        <v>7</v>
      </c>
      <c r="G540" s="190"/>
      <c r="H540" s="197">
        <f>G540*F547</f>
        <v>0</v>
      </c>
      <c r="I540" s="213"/>
    </row>
    <row r="541" spans="1:10" s="6" customFormat="1" ht="15.75" customHeight="1" x14ac:dyDescent="0.25">
      <c r="A541" s="123"/>
      <c r="B541" s="159"/>
      <c r="C541" s="5" t="s">
        <v>1</v>
      </c>
      <c r="D541" s="163"/>
      <c r="E541" s="21" t="s">
        <v>9</v>
      </c>
      <c r="F541" s="59">
        <v>6</v>
      </c>
      <c r="G541" s="190"/>
      <c r="H541" s="197"/>
      <c r="I541" s="69"/>
      <c r="J541"/>
    </row>
    <row r="542" spans="1:10" s="6" customFormat="1" ht="15.75" customHeight="1" x14ac:dyDescent="0.25">
      <c r="A542" s="40"/>
      <c r="B542" s="159"/>
      <c r="C542" s="7" t="s">
        <v>5</v>
      </c>
      <c r="D542" s="164"/>
      <c r="E542" s="22" t="s">
        <v>10</v>
      </c>
      <c r="F542" s="59">
        <v>2</v>
      </c>
      <c r="G542" s="190"/>
      <c r="H542" s="197"/>
      <c r="I542" s="213"/>
    </row>
    <row r="543" spans="1:10" s="6" customFormat="1" ht="15.75" customHeight="1" x14ac:dyDescent="0.25">
      <c r="A543" s="40"/>
      <c r="B543" s="159"/>
      <c r="C543" s="7" t="s">
        <v>267</v>
      </c>
      <c r="D543" s="127" t="s">
        <v>266</v>
      </c>
      <c r="E543" s="21" t="s">
        <v>11</v>
      </c>
      <c r="F543" s="59">
        <v>2</v>
      </c>
      <c r="G543" s="190"/>
      <c r="H543" s="197"/>
      <c r="I543" s="213"/>
    </row>
    <row r="544" spans="1:10" s="6" customFormat="1" ht="15.75" customHeight="1" x14ac:dyDescent="0.25">
      <c r="A544" s="40"/>
      <c r="B544" s="159"/>
      <c r="C544" s="8"/>
      <c r="D544" s="128"/>
      <c r="E544" s="21" t="s">
        <v>12</v>
      </c>
      <c r="F544" s="59">
        <v>0</v>
      </c>
      <c r="G544" s="190"/>
      <c r="H544" s="197"/>
      <c r="I544" s="213"/>
    </row>
    <row r="545" spans="1:9" s="6" customFormat="1" ht="15.75" customHeight="1" x14ac:dyDescent="0.25">
      <c r="A545" s="40"/>
      <c r="B545" s="159"/>
      <c r="C545" s="8"/>
      <c r="D545" s="128"/>
      <c r="E545" s="21"/>
      <c r="F545" s="59"/>
      <c r="G545" s="190"/>
      <c r="H545" s="197"/>
      <c r="I545" s="213"/>
    </row>
    <row r="546" spans="1:9" s="6" customFormat="1" ht="15.75" customHeight="1" x14ac:dyDescent="0.25">
      <c r="A546" s="23"/>
      <c r="B546" s="159"/>
      <c r="C546" s="8"/>
      <c r="D546" s="128"/>
      <c r="E546" s="21"/>
      <c r="F546" s="59"/>
      <c r="G546" s="190"/>
      <c r="H546" s="197"/>
      <c r="I546" s="213"/>
    </row>
    <row r="547" spans="1:9" s="6" customFormat="1" ht="15.75" customHeight="1" thickBot="1" x14ac:dyDescent="0.3">
      <c r="A547" s="24"/>
      <c r="B547" s="160"/>
      <c r="C547" s="9"/>
      <c r="D547" s="129"/>
      <c r="E547" s="25" t="s">
        <v>6</v>
      </c>
      <c r="F547" s="60">
        <f>SUM(F540:F546)</f>
        <v>17</v>
      </c>
      <c r="G547" s="190"/>
      <c r="H547" s="197"/>
      <c r="I547" s="213"/>
    </row>
    <row r="548" spans="1:9" s="6" customFormat="1" ht="15.75" customHeight="1" x14ac:dyDescent="0.25">
      <c r="A548" s="122" t="s">
        <v>247</v>
      </c>
      <c r="B548" s="161" t="s">
        <v>276</v>
      </c>
      <c r="C548" s="18" t="s">
        <v>0</v>
      </c>
      <c r="D548" s="165" t="s">
        <v>256</v>
      </c>
      <c r="E548" s="21" t="s">
        <v>144</v>
      </c>
      <c r="F548" s="59">
        <v>7</v>
      </c>
      <c r="G548" s="190"/>
      <c r="H548" s="197">
        <f>G548*F555</f>
        <v>0</v>
      </c>
      <c r="I548" s="213"/>
    </row>
    <row r="549" spans="1:9" s="6" customFormat="1" ht="15.75" customHeight="1" x14ac:dyDescent="0.25">
      <c r="A549" s="123"/>
      <c r="B549" s="159"/>
      <c r="C549" s="5" t="s">
        <v>1</v>
      </c>
      <c r="D549" s="163"/>
      <c r="E549" s="21" t="s">
        <v>9</v>
      </c>
      <c r="F549" s="59">
        <v>0</v>
      </c>
      <c r="G549" s="190"/>
      <c r="H549" s="197"/>
      <c r="I549" s="213"/>
    </row>
    <row r="550" spans="1:9" s="6" customFormat="1" ht="15.75" customHeight="1" x14ac:dyDescent="0.25">
      <c r="A550" s="40"/>
      <c r="B550" s="159"/>
      <c r="C550" s="7" t="s">
        <v>5</v>
      </c>
      <c r="D550" s="164"/>
      <c r="E550" s="22" t="s">
        <v>10</v>
      </c>
      <c r="F550" s="59">
        <v>0</v>
      </c>
      <c r="G550" s="190"/>
      <c r="H550" s="197"/>
      <c r="I550" s="213"/>
    </row>
    <row r="551" spans="1:9" s="6" customFormat="1" ht="15.75" customHeight="1" x14ac:dyDescent="0.25">
      <c r="A551" s="40"/>
      <c r="B551" s="159"/>
      <c r="C551" s="7" t="s">
        <v>267</v>
      </c>
      <c r="D551" s="127" t="s">
        <v>279</v>
      </c>
      <c r="E551" s="21" t="s">
        <v>11</v>
      </c>
      <c r="F551" s="59">
        <v>0</v>
      </c>
      <c r="G551" s="190"/>
      <c r="H551" s="197"/>
      <c r="I551" s="213"/>
    </row>
    <row r="552" spans="1:9" s="6" customFormat="1" ht="15.75" customHeight="1" x14ac:dyDescent="0.25">
      <c r="A552" s="40"/>
      <c r="B552" s="159"/>
      <c r="C552" s="8"/>
      <c r="D552" s="128"/>
      <c r="E552" s="21" t="s">
        <v>12</v>
      </c>
      <c r="F552" s="59">
        <v>3</v>
      </c>
      <c r="G552" s="190"/>
      <c r="H552" s="197"/>
      <c r="I552" s="213"/>
    </row>
    <row r="553" spans="1:9" s="6" customFormat="1" ht="15.75" customHeight="1" x14ac:dyDescent="0.25">
      <c r="A553" s="40"/>
      <c r="B553" s="159"/>
      <c r="C553" s="8"/>
      <c r="D553" s="128"/>
      <c r="E553" s="21"/>
      <c r="F553" s="59"/>
      <c r="G553" s="190"/>
      <c r="H553" s="197"/>
      <c r="I553" s="213"/>
    </row>
    <row r="554" spans="1:9" s="6" customFormat="1" ht="15.75" customHeight="1" x14ac:dyDescent="0.25">
      <c r="A554" s="23"/>
      <c r="B554" s="159"/>
      <c r="C554" s="8"/>
      <c r="D554" s="128"/>
      <c r="E554" s="21"/>
      <c r="F554" s="59"/>
      <c r="G554" s="190"/>
      <c r="H554" s="197"/>
      <c r="I554" s="213"/>
    </row>
    <row r="555" spans="1:9" s="6" customFormat="1" ht="15.75" customHeight="1" thickBot="1" x14ac:dyDescent="0.3">
      <c r="A555" s="24"/>
      <c r="B555" s="160"/>
      <c r="C555" s="9"/>
      <c r="D555" s="129"/>
      <c r="E555" s="25" t="s">
        <v>6</v>
      </c>
      <c r="F555" s="60">
        <f>SUM(F548:F554)</f>
        <v>10</v>
      </c>
      <c r="G555" s="190"/>
      <c r="H555" s="197"/>
      <c r="I555" s="213"/>
    </row>
    <row r="556" spans="1:9" s="6" customFormat="1" ht="15.75" customHeight="1" x14ac:dyDescent="0.25">
      <c r="A556" s="122" t="s">
        <v>248</v>
      </c>
      <c r="B556" s="140" t="s">
        <v>125</v>
      </c>
      <c r="C556" s="18" t="s">
        <v>0</v>
      </c>
      <c r="D556" s="166" t="s">
        <v>264</v>
      </c>
      <c r="E556" s="21" t="s">
        <v>144</v>
      </c>
      <c r="F556" s="59">
        <v>1</v>
      </c>
      <c r="G556" s="190"/>
      <c r="H556" s="197">
        <f>G556*F563</f>
        <v>0</v>
      </c>
      <c r="I556" s="213"/>
    </row>
    <row r="557" spans="1:9" s="6" customFormat="1" ht="15.75" customHeight="1" x14ac:dyDescent="0.25">
      <c r="A557" s="123"/>
      <c r="B557" s="125"/>
      <c r="C557" s="5" t="s">
        <v>1</v>
      </c>
      <c r="D557" s="167"/>
      <c r="E557" s="21" t="s">
        <v>9</v>
      </c>
      <c r="F557" s="59">
        <v>1</v>
      </c>
      <c r="G557" s="190"/>
      <c r="H557" s="197"/>
      <c r="I557" s="213"/>
    </row>
    <row r="558" spans="1:9" s="6" customFormat="1" ht="15.75" customHeight="1" x14ac:dyDescent="0.25">
      <c r="A558" s="40"/>
      <c r="B558" s="125"/>
      <c r="C558" s="7" t="s">
        <v>5</v>
      </c>
      <c r="D558" s="168"/>
      <c r="E558" s="22" t="s">
        <v>10</v>
      </c>
      <c r="F558" s="59">
        <v>1</v>
      </c>
      <c r="G558" s="190"/>
      <c r="H558" s="197"/>
      <c r="I558" s="213"/>
    </row>
    <row r="559" spans="1:9" s="6" customFormat="1" ht="15.75" customHeight="1" x14ac:dyDescent="0.25">
      <c r="A559" s="40"/>
      <c r="B559" s="125"/>
      <c r="C559" s="7" t="s">
        <v>267</v>
      </c>
      <c r="D559" s="127" t="s">
        <v>280</v>
      </c>
      <c r="E559" s="21" t="s">
        <v>11</v>
      </c>
      <c r="F559" s="59">
        <v>1</v>
      </c>
      <c r="G559" s="190"/>
      <c r="H559" s="197"/>
      <c r="I559" s="213"/>
    </row>
    <row r="560" spans="1:9" s="6" customFormat="1" ht="15.75" customHeight="1" x14ac:dyDescent="0.25">
      <c r="A560" s="40"/>
      <c r="B560" s="125"/>
      <c r="C560" s="8"/>
      <c r="D560" s="128"/>
      <c r="E560" s="21" t="s">
        <v>12</v>
      </c>
      <c r="F560" s="59">
        <v>1</v>
      </c>
      <c r="G560" s="190"/>
      <c r="H560" s="197"/>
      <c r="I560" s="213"/>
    </row>
    <row r="561" spans="1:10" s="6" customFormat="1" ht="15.75" customHeight="1" x14ac:dyDescent="0.25">
      <c r="A561" s="40"/>
      <c r="B561" s="125"/>
      <c r="C561" s="8"/>
      <c r="D561" s="128"/>
      <c r="E561" s="21"/>
      <c r="F561" s="59"/>
      <c r="G561" s="190"/>
      <c r="H561" s="197"/>
      <c r="I561" s="213"/>
    </row>
    <row r="562" spans="1:10" s="6" customFormat="1" ht="15.75" customHeight="1" x14ac:dyDescent="0.25">
      <c r="A562" s="23"/>
      <c r="B562" s="125"/>
      <c r="C562" s="8"/>
      <c r="D562" s="128"/>
      <c r="E562" s="21"/>
      <c r="F562" s="59"/>
      <c r="G562" s="190"/>
      <c r="H562" s="197"/>
      <c r="I562" s="213"/>
    </row>
    <row r="563" spans="1:10" s="6" customFormat="1" ht="15.75" customHeight="1" thickBot="1" x14ac:dyDescent="0.3">
      <c r="A563" s="24"/>
      <c r="B563" s="126"/>
      <c r="C563" s="9"/>
      <c r="D563" s="129"/>
      <c r="E563" s="25" t="s">
        <v>6</v>
      </c>
      <c r="F563" s="60">
        <f>SUM(F556:F562)</f>
        <v>5</v>
      </c>
      <c r="G563" s="190"/>
      <c r="H563" s="197"/>
      <c r="I563" s="213"/>
    </row>
    <row r="564" spans="1:10" s="6" customFormat="1" ht="15.75" customHeight="1" x14ac:dyDescent="0.25">
      <c r="A564" s="122" t="s">
        <v>249</v>
      </c>
      <c r="B564" s="161" t="s">
        <v>276</v>
      </c>
      <c r="C564" s="18" t="s">
        <v>0</v>
      </c>
      <c r="D564" s="165" t="s">
        <v>257</v>
      </c>
      <c r="E564" s="21" t="s">
        <v>144</v>
      </c>
      <c r="F564" s="59">
        <v>1</v>
      </c>
      <c r="G564" s="190"/>
      <c r="H564" s="197">
        <f>G564*F571</f>
        <v>0</v>
      </c>
      <c r="I564" s="213"/>
    </row>
    <row r="565" spans="1:10" s="6" customFormat="1" ht="15.75" customHeight="1" x14ac:dyDescent="0.25">
      <c r="A565" s="123"/>
      <c r="B565" s="159"/>
      <c r="C565" s="5" t="s">
        <v>1</v>
      </c>
      <c r="D565" s="163"/>
      <c r="E565" s="21" t="s">
        <v>9</v>
      </c>
      <c r="F565" s="59">
        <v>1</v>
      </c>
      <c r="G565" s="190"/>
      <c r="H565" s="197"/>
      <c r="I565" s="213"/>
    </row>
    <row r="566" spans="1:10" s="6" customFormat="1" ht="15.75" customHeight="1" x14ac:dyDescent="0.25">
      <c r="A566" s="40"/>
      <c r="B566" s="159"/>
      <c r="C566" s="7" t="s">
        <v>5</v>
      </c>
      <c r="D566" s="164"/>
      <c r="E566" s="22" t="s">
        <v>10</v>
      </c>
      <c r="F566" s="59">
        <v>1</v>
      </c>
      <c r="G566" s="190"/>
      <c r="H566" s="197"/>
      <c r="I566" s="213"/>
    </row>
    <row r="567" spans="1:10" s="6" customFormat="1" ht="15.75" customHeight="1" x14ac:dyDescent="0.25">
      <c r="A567" s="40"/>
      <c r="B567" s="159"/>
      <c r="C567" s="7" t="s">
        <v>267</v>
      </c>
      <c r="D567" s="127" t="s">
        <v>281</v>
      </c>
      <c r="E567" s="21" t="s">
        <v>11</v>
      </c>
      <c r="F567" s="59">
        <v>1</v>
      </c>
      <c r="G567" s="190"/>
      <c r="H567" s="197"/>
      <c r="I567" s="213"/>
    </row>
    <row r="568" spans="1:10" s="6" customFormat="1" ht="15.75" customHeight="1" x14ac:dyDescent="0.25">
      <c r="A568" s="40"/>
      <c r="B568" s="159"/>
      <c r="C568" s="8"/>
      <c r="D568" s="128"/>
      <c r="E568" s="21" t="s">
        <v>12</v>
      </c>
      <c r="F568" s="59">
        <v>1</v>
      </c>
      <c r="G568" s="190"/>
      <c r="H568" s="197"/>
      <c r="I568" s="213"/>
    </row>
    <row r="569" spans="1:10" s="6" customFormat="1" ht="15.75" customHeight="1" x14ac:dyDescent="0.25">
      <c r="A569" s="40"/>
      <c r="B569" s="159"/>
      <c r="C569" s="8"/>
      <c r="D569" s="128"/>
      <c r="E569" s="21"/>
      <c r="F569" s="59"/>
      <c r="G569" s="190"/>
      <c r="H569" s="197"/>
      <c r="I569" s="213"/>
    </row>
    <row r="570" spans="1:10" s="6" customFormat="1" ht="15.75" customHeight="1" x14ac:dyDescent="0.25">
      <c r="A570" s="23"/>
      <c r="B570" s="159"/>
      <c r="C570" s="8"/>
      <c r="D570" s="128"/>
      <c r="E570" s="21"/>
      <c r="F570" s="59"/>
      <c r="G570" s="190"/>
      <c r="H570" s="197"/>
      <c r="I570" s="213"/>
    </row>
    <row r="571" spans="1:10" s="6" customFormat="1" ht="15.75" customHeight="1" thickBot="1" x14ac:dyDescent="0.3">
      <c r="A571" s="24"/>
      <c r="B571" s="160"/>
      <c r="C571" s="9"/>
      <c r="D571" s="129"/>
      <c r="E571" s="25" t="s">
        <v>6</v>
      </c>
      <c r="F571" s="60">
        <f>SUM(F564:F570)</f>
        <v>5</v>
      </c>
      <c r="G571" s="190"/>
      <c r="H571" s="197"/>
      <c r="I571" s="213"/>
    </row>
    <row r="572" spans="1:10" s="6" customFormat="1" ht="15.75" customHeight="1" x14ac:dyDescent="0.25">
      <c r="A572" s="122" t="s">
        <v>250</v>
      </c>
      <c r="B572" s="161" t="s">
        <v>276</v>
      </c>
      <c r="C572" s="18" t="s">
        <v>0</v>
      </c>
      <c r="D572" s="165" t="s">
        <v>258</v>
      </c>
      <c r="E572" s="21" t="s">
        <v>144</v>
      </c>
      <c r="F572" s="59">
        <v>6</v>
      </c>
      <c r="G572" s="190"/>
      <c r="H572" s="197">
        <f>G572*F579</f>
        <v>0</v>
      </c>
      <c r="I572" s="213"/>
    </row>
    <row r="573" spans="1:10" s="6" customFormat="1" ht="15.75" customHeight="1" x14ac:dyDescent="0.25">
      <c r="A573" s="123"/>
      <c r="B573" s="159"/>
      <c r="C573" s="5" t="s">
        <v>1</v>
      </c>
      <c r="D573" s="163"/>
      <c r="E573" s="21" t="s">
        <v>9</v>
      </c>
      <c r="F573" s="59">
        <v>6</v>
      </c>
      <c r="G573" s="190"/>
      <c r="H573" s="197"/>
      <c r="I573" s="213"/>
    </row>
    <row r="574" spans="1:10" s="6" customFormat="1" ht="15.75" customHeight="1" x14ac:dyDescent="0.25">
      <c r="A574" s="40"/>
      <c r="B574" s="159"/>
      <c r="C574" s="7" t="s">
        <v>5</v>
      </c>
      <c r="D574" s="164"/>
      <c r="E574" s="22" t="s">
        <v>10</v>
      </c>
      <c r="F574" s="59">
        <v>6</v>
      </c>
      <c r="G574" s="190"/>
      <c r="H574" s="197"/>
      <c r="I574" s="66"/>
      <c r="J574"/>
    </row>
    <row r="575" spans="1:10" s="6" customFormat="1" ht="15.75" customHeight="1" x14ac:dyDescent="0.25">
      <c r="A575" s="40"/>
      <c r="B575" s="159"/>
      <c r="C575" s="7" t="s">
        <v>267</v>
      </c>
      <c r="D575" s="127" t="s">
        <v>282</v>
      </c>
      <c r="E575" s="21" t="s">
        <v>11</v>
      </c>
      <c r="F575" s="59">
        <v>6</v>
      </c>
      <c r="G575" s="190"/>
      <c r="H575" s="197"/>
      <c r="I575" s="66"/>
      <c r="J575"/>
    </row>
    <row r="576" spans="1:10" s="6" customFormat="1" ht="15.75" customHeight="1" x14ac:dyDescent="0.25">
      <c r="A576" s="40"/>
      <c r="B576" s="159"/>
      <c r="C576" s="8"/>
      <c r="D576" s="128"/>
      <c r="E576" s="21" t="s">
        <v>12</v>
      </c>
      <c r="F576" s="59">
        <v>2</v>
      </c>
      <c r="G576" s="190"/>
      <c r="H576" s="197"/>
      <c r="I576" s="66"/>
      <c r="J576"/>
    </row>
    <row r="577" spans="1:10" s="6" customFormat="1" ht="15.75" customHeight="1" x14ac:dyDescent="0.25">
      <c r="A577" s="40"/>
      <c r="B577" s="159"/>
      <c r="C577" s="8"/>
      <c r="D577" s="128"/>
      <c r="E577" s="21"/>
      <c r="F577" s="59"/>
      <c r="G577" s="190"/>
      <c r="H577" s="197"/>
      <c r="I577" s="66"/>
      <c r="J577"/>
    </row>
    <row r="578" spans="1:10" s="6" customFormat="1" ht="15.75" customHeight="1" x14ac:dyDescent="0.25">
      <c r="A578" s="23"/>
      <c r="B578" s="159"/>
      <c r="C578" s="8"/>
      <c r="D578" s="128"/>
      <c r="E578" s="21"/>
      <c r="F578" s="59"/>
      <c r="G578" s="190"/>
      <c r="H578" s="197"/>
      <c r="I578" s="66"/>
      <c r="J578"/>
    </row>
    <row r="579" spans="1:10" s="6" customFormat="1" ht="15.75" customHeight="1" thickBot="1" x14ac:dyDescent="0.3">
      <c r="A579" s="24"/>
      <c r="B579" s="160"/>
      <c r="C579" s="9"/>
      <c r="D579" s="129"/>
      <c r="E579" s="25" t="s">
        <v>6</v>
      </c>
      <c r="F579" s="60">
        <f>SUM(F572:F578)</f>
        <v>26</v>
      </c>
      <c r="G579" s="190"/>
      <c r="H579" s="197"/>
      <c r="I579" s="66"/>
      <c r="J579"/>
    </row>
    <row r="580" spans="1:10" s="6" customFormat="1" ht="15.75" customHeight="1" x14ac:dyDescent="0.25">
      <c r="A580" s="122" t="s">
        <v>251</v>
      </c>
      <c r="B580" s="161" t="s">
        <v>276</v>
      </c>
      <c r="C580" s="18" t="s">
        <v>0</v>
      </c>
      <c r="D580" s="165" t="s">
        <v>259</v>
      </c>
      <c r="E580" s="21" t="s">
        <v>144</v>
      </c>
      <c r="F580" s="59">
        <v>2</v>
      </c>
      <c r="G580" s="190"/>
      <c r="H580" s="197">
        <f>G580*F587</f>
        <v>0</v>
      </c>
      <c r="I580" s="66"/>
      <c r="J580"/>
    </row>
    <row r="581" spans="1:10" s="6" customFormat="1" ht="15.75" customHeight="1" x14ac:dyDescent="0.25">
      <c r="A581" s="123"/>
      <c r="B581" s="159"/>
      <c r="C581" s="5" t="s">
        <v>1</v>
      </c>
      <c r="D581" s="163"/>
      <c r="E581" s="21" t="s">
        <v>9</v>
      </c>
      <c r="F581" s="59">
        <v>3</v>
      </c>
      <c r="G581" s="190"/>
      <c r="H581" s="197"/>
      <c r="I581" s="66"/>
      <c r="J581"/>
    </row>
    <row r="582" spans="1:10" s="6" customFormat="1" ht="15.75" customHeight="1" x14ac:dyDescent="0.25">
      <c r="A582" s="40"/>
      <c r="B582" s="159"/>
      <c r="C582" s="7" t="s">
        <v>5</v>
      </c>
      <c r="D582" s="164"/>
      <c r="E582" s="22" t="s">
        <v>10</v>
      </c>
      <c r="F582" s="59">
        <v>1</v>
      </c>
      <c r="G582" s="190"/>
      <c r="H582" s="197"/>
      <c r="I582" s="66"/>
      <c r="J582"/>
    </row>
    <row r="583" spans="1:10" s="6" customFormat="1" ht="15.75" customHeight="1" x14ac:dyDescent="0.25">
      <c r="A583" s="40"/>
      <c r="B583" s="159"/>
      <c r="C583" s="7" t="s">
        <v>267</v>
      </c>
      <c r="D583" s="127" t="s">
        <v>266</v>
      </c>
      <c r="E583" s="21" t="s">
        <v>11</v>
      </c>
      <c r="F583" s="59">
        <v>1</v>
      </c>
      <c r="G583" s="190"/>
      <c r="H583" s="197"/>
      <c r="I583" s="66"/>
      <c r="J583"/>
    </row>
    <row r="584" spans="1:10" s="6" customFormat="1" ht="15.75" customHeight="1" x14ac:dyDescent="0.25">
      <c r="A584" s="40"/>
      <c r="B584" s="159"/>
      <c r="C584" s="8"/>
      <c r="D584" s="128"/>
      <c r="E584" s="21" t="s">
        <v>12</v>
      </c>
      <c r="F584" s="59">
        <v>0</v>
      </c>
      <c r="G584" s="190"/>
      <c r="H584" s="197"/>
      <c r="I584" s="66"/>
      <c r="J584"/>
    </row>
    <row r="585" spans="1:10" s="6" customFormat="1" ht="15.75" customHeight="1" x14ac:dyDescent="0.25">
      <c r="A585" s="40"/>
      <c r="B585" s="159"/>
      <c r="C585" s="8"/>
      <c r="D585" s="128"/>
      <c r="E585" s="21"/>
      <c r="F585" s="59"/>
      <c r="G585" s="190"/>
      <c r="H585" s="197"/>
      <c r="I585" s="66"/>
      <c r="J585"/>
    </row>
    <row r="586" spans="1:10" s="6" customFormat="1" ht="15.75" customHeight="1" x14ac:dyDescent="0.25">
      <c r="A586" s="23"/>
      <c r="B586" s="159"/>
      <c r="C586" s="8"/>
      <c r="D586" s="128"/>
      <c r="E586" s="21"/>
      <c r="F586" s="59"/>
      <c r="G586" s="190"/>
      <c r="H586" s="197"/>
      <c r="I586" s="66"/>
      <c r="J586"/>
    </row>
    <row r="587" spans="1:10" s="6" customFormat="1" ht="15.75" customHeight="1" thickBot="1" x14ac:dyDescent="0.3">
      <c r="A587" s="24"/>
      <c r="B587" s="160"/>
      <c r="C587" s="9"/>
      <c r="D587" s="129"/>
      <c r="E587" s="25" t="s">
        <v>6</v>
      </c>
      <c r="F587" s="60">
        <f>SUM(F580:F586)</f>
        <v>7</v>
      </c>
      <c r="G587" s="190"/>
      <c r="H587" s="197"/>
      <c r="I587" s="66"/>
      <c r="J587"/>
    </row>
    <row r="588" spans="1:10" s="6" customFormat="1" ht="15.75" customHeight="1" x14ac:dyDescent="0.25">
      <c r="A588" s="122" t="s">
        <v>252</v>
      </c>
      <c r="B588" s="161" t="s">
        <v>276</v>
      </c>
      <c r="C588" s="18" t="s">
        <v>0</v>
      </c>
      <c r="D588" s="165" t="s">
        <v>260</v>
      </c>
      <c r="E588" s="21" t="s">
        <v>144</v>
      </c>
      <c r="F588" s="59">
        <v>1</v>
      </c>
      <c r="G588" s="190"/>
      <c r="H588" s="197">
        <f>G588*F595</f>
        <v>0</v>
      </c>
      <c r="I588" s="66"/>
      <c r="J588"/>
    </row>
    <row r="589" spans="1:10" s="6" customFormat="1" ht="15.75" customHeight="1" x14ac:dyDescent="0.25">
      <c r="A589" s="123"/>
      <c r="B589" s="159"/>
      <c r="C589" s="5" t="s">
        <v>1</v>
      </c>
      <c r="D589" s="163"/>
      <c r="E589" s="21" t="s">
        <v>9</v>
      </c>
      <c r="F589" s="59">
        <v>0</v>
      </c>
      <c r="G589" s="190"/>
      <c r="H589" s="197"/>
      <c r="I589" s="66"/>
      <c r="J589"/>
    </row>
    <row r="590" spans="1:10" s="6" customFormat="1" ht="15.75" customHeight="1" x14ac:dyDescent="0.25">
      <c r="A590" s="40"/>
      <c r="B590" s="159"/>
      <c r="C590" s="7" t="s">
        <v>5</v>
      </c>
      <c r="D590" s="164"/>
      <c r="E590" s="22" t="s">
        <v>10</v>
      </c>
      <c r="F590" s="59">
        <v>0</v>
      </c>
      <c r="G590" s="190"/>
      <c r="H590" s="197"/>
      <c r="I590" s="66"/>
      <c r="J590"/>
    </row>
    <row r="591" spans="1:10" s="6" customFormat="1" ht="15.75" customHeight="1" x14ac:dyDescent="0.25">
      <c r="A591" s="40"/>
      <c r="B591" s="159"/>
      <c r="C591" s="7" t="s">
        <v>267</v>
      </c>
      <c r="D591" s="127" t="s">
        <v>266</v>
      </c>
      <c r="E591" s="21" t="s">
        <v>11</v>
      </c>
      <c r="F591" s="59">
        <v>0</v>
      </c>
      <c r="G591" s="190"/>
      <c r="H591" s="197"/>
      <c r="I591" s="66"/>
      <c r="J591"/>
    </row>
    <row r="592" spans="1:10" s="6" customFormat="1" ht="15.75" customHeight="1" x14ac:dyDescent="0.25">
      <c r="A592" s="40"/>
      <c r="B592" s="159"/>
      <c r="C592" s="8"/>
      <c r="D592" s="128"/>
      <c r="E592" s="21" t="s">
        <v>12</v>
      </c>
      <c r="F592" s="59">
        <v>0</v>
      </c>
      <c r="G592" s="190"/>
      <c r="H592" s="197"/>
      <c r="I592" s="66"/>
      <c r="J592"/>
    </row>
    <row r="593" spans="1:10" s="6" customFormat="1" ht="15.75" customHeight="1" x14ac:dyDescent="0.25">
      <c r="A593" s="40"/>
      <c r="B593" s="159"/>
      <c r="C593" s="8"/>
      <c r="D593" s="128"/>
      <c r="E593" s="21"/>
      <c r="F593" s="59"/>
      <c r="G593" s="190"/>
      <c r="H593" s="197"/>
      <c r="I593" s="66"/>
      <c r="J593"/>
    </row>
    <row r="594" spans="1:10" s="6" customFormat="1" ht="15.75" customHeight="1" x14ac:dyDescent="0.25">
      <c r="A594" s="23"/>
      <c r="B594" s="159"/>
      <c r="C594" s="8"/>
      <c r="D594" s="128"/>
      <c r="E594" s="21"/>
      <c r="F594" s="59"/>
      <c r="G594" s="190"/>
      <c r="H594" s="197"/>
      <c r="I594" s="66"/>
      <c r="J594"/>
    </row>
    <row r="595" spans="1:10" s="6" customFormat="1" ht="15.75" customHeight="1" thickBot="1" x14ac:dyDescent="0.3">
      <c r="A595" s="24"/>
      <c r="B595" s="160"/>
      <c r="C595" s="9"/>
      <c r="D595" s="129"/>
      <c r="E595" s="25" t="s">
        <v>6</v>
      </c>
      <c r="F595" s="60">
        <f>SUM(F588:F594)</f>
        <v>1</v>
      </c>
      <c r="G595" s="190"/>
      <c r="H595" s="197"/>
      <c r="I595" s="66"/>
      <c r="J595"/>
    </row>
    <row r="596" spans="1:10" s="6" customFormat="1" ht="15.75" customHeight="1" x14ac:dyDescent="0.25">
      <c r="A596" s="122" t="s">
        <v>253</v>
      </c>
      <c r="B596" s="161" t="s">
        <v>276</v>
      </c>
      <c r="C596" s="18" t="s">
        <v>0</v>
      </c>
      <c r="D596" s="165" t="s">
        <v>261</v>
      </c>
      <c r="E596" s="21" t="s">
        <v>144</v>
      </c>
      <c r="F596" s="59">
        <v>0</v>
      </c>
      <c r="G596" s="190"/>
      <c r="H596" s="197">
        <f>G596*F603</f>
        <v>0</v>
      </c>
      <c r="I596" s="66"/>
      <c r="J596"/>
    </row>
    <row r="597" spans="1:10" s="6" customFormat="1" ht="15.75" customHeight="1" x14ac:dyDescent="0.25">
      <c r="A597" s="123"/>
      <c r="B597" s="159"/>
      <c r="C597" s="5" t="s">
        <v>1</v>
      </c>
      <c r="D597" s="163"/>
      <c r="E597" s="21" t="s">
        <v>9</v>
      </c>
      <c r="F597" s="59">
        <v>1</v>
      </c>
      <c r="G597" s="190"/>
      <c r="H597" s="197"/>
      <c r="I597" s="66"/>
      <c r="J597"/>
    </row>
    <row r="598" spans="1:10" s="6" customFormat="1" ht="15.75" customHeight="1" x14ac:dyDescent="0.25">
      <c r="A598" s="40"/>
      <c r="B598" s="159"/>
      <c r="C598" s="7" t="s">
        <v>5</v>
      </c>
      <c r="D598" s="164"/>
      <c r="E598" s="22" t="s">
        <v>10</v>
      </c>
      <c r="F598" s="59">
        <v>0</v>
      </c>
      <c r="G598" s="190"/>
      <c r="H598" s="197"/>
      <c r="I598" s="66"/>
      <c r="J598"/>
    </row>
    <row r="599" spans="1:10" s="6" customFormat="1" ht="15.75" customHeight="1" x14ac:dyDescent="0.25">
      <c r="A599" s="40"/>
      <c r="B599" s="159"/>
      <c r="C599" s="7" t="s">
        <v>267</v>
      </c>
      <c r="D599" s="127" t="s">
        <v>266</v>
      </c>
      <c r="E599" s="21" t="s">
        <v>11</v>
      </c>
      <c r="F599" s="59">
        <v>0</v>
      </c>
      <c r="G599" s="190"/>
      <c r="H599" s="197"/>
      <c r="I599" s="66"/>
      <c r="J599"/>
    </row>
    <row r="600" spans="1:10" s="6" customFormat="1" ht="15.75" customHeight="1" x14ac:dyDescent="0.25">
      <c r="A600" s="40"/>
      <c r="B600" s="159"/>
      <c r="C600" s="8"/>
      <c r="D600" s="128"/>
      <c r="E600" s="21" t="s">
        <v>12</v>
      </c>
      <c r="F600" s="59">
        <v>0</v>
      </c>
      <c r="G600" s="190"/>
      <c r="H600" s="197"/>
      <c r="I600" s="66"/>
      <c r="J600"/>
    </row>
    <row r="601" spans="1:10" s="6" customFormat="1" ht="15.75" customHeight="1" x14ac:dyDescent="0.25">
      <c r="A601" s="40"/>
      <c r="B601" s="159"/>
      <c r="C601" s="8"/>
      <c r="D601" s="128"/>
      <c r="E601" s="21"/>
      <c r="F601" s="59"/>
      <c r="G601" s="190"/>
      <c r="H601" s="197"/>
      <c r="I601" s="66"/>
      <c r="J601"/>
    </row>
    <row r="602" spans="1:10" s="6" customFormat="1" ht="15.75" customHeight="1" x14ac:dyDescent="0.25">
      <c r="A602" s="23"/>
      <c r="B602" s="159"/>
      <c r="C602" s="8"/>
      <c r="D602" s="128"/>
      <c r="E602" s="21"/>
      <c r="F602" s="59"/>
      <c r="G602" s="190"/>
      <c r="H602" s="197"/>
      <c r="I602" s="66"/>
      <c r="J602"/>
    </row>
    <row r="603" spans="1:10" s="6" customFormat="1" ht="15.75" customHeight="1" thickBot="1" x14ac:dyDescent="0.3">
      <c r="A603" s="24"/>
      <c r="B603" s="160"/>
      <c r="C603" s="9"/>
      <c r="D603" s="129"/>
      <c r="E603" s="25" t="s">
        <v>6</v>
      </c>
      <c r="F603" s="60">
        <f>SUM(F596:F602)</f>
        <v>1</v>
      </c>
      <c r="G603" s="190"/>
      <c r="H603" s="197"/>
      <c r="I603" s="66"/>
      <c r="J603"/>
    </row>
    <row r="604" spans="1:10" s="6" customFormat="1" ht="15.75" customHeight="1" x14ac:dyDescent="0.25">
      <c r="A604" s="114" t="s">
        <v>285</v>
      </c>
      <c r="B604" s="161" t="s">
        <v>276</v>
      </c>
      <c r="C604" s="18" t="s">
        <v>0</v>
      </c>
      <c r="D604" s="165" t="s">
        <v>262</v>
      </c>
      <c r="E604" s="21" t="s">
        <v>144</v>
      </c>
      <c r="F604" s="59"/>
      <c r="G604" s="190"/>
      <c r="H604" s="197">
        <f>G604*F611</f>
        <v>0</v>
      </c>
      <c r="I604" s="66"/>
      <c r="J604"/>
    </row>
    <row r="605" spans="1:10" s="6" customFormat="1" ht="15.75" customHeight="1" x14ac:dyDescent="0.25">
      <c r="A605" s="115"/>
      <c r="B605" s="159"/>
      <c r="C605" s="5" t="s">
        <v>1</v>
      </c>
      <c r="D605" s="163"/>
      <c r="E605" s="21" t="s">
        <v>9</v>
      </c>
      <c r="F605" s="59"/>
      <c r="G605" s="190"/>
      <c r="H605" s="197"/>
      <c r="I605" s="66"/>
      <c r="J605"/>
    </row>
    <row r="606" spans="1:10" s="6" customFormat="1" ht="15.75" customHeight="1" x14ac:dyDescent="0.25">
      <c r="A606" s="49"/>
      <c r="B606" s="159"/>
      <c r="C606" s="7" t="s">
        <v>5</v>
      </c>
      <c r="D606" s="164"/>
      <c r="E606" s="22" t="s">
        <v>10</v>
      </c>
      <c r="F606" s="59"/>
      <c r="G606" s="190"/>
      <c r="H606" s="197"/>
      <c r="I606" s="66"/>
      <c r="J606"/>
    </row>
    <row r="607" spans="1:10" s="6" customFormat="1" ht="15.75" customHeight="1" x14ac:dyDescent="0.25">
      <c r="A607" s="49"/>
      <c r="B607" s="159"/>
      <c r="C607" s="7" t="s">
        <v>267</v>
      </c>
      <c r="D607" s="127" t="s">
        <v>266</v>
      </c>
      <c r="E607" s="21" t="s">
        <v>11</v>
      </c>
      <c r="F607" s="59"/>
      <c r="G607" s="190"/>
      <c r="H607" s="197"/>
      <c r="I607" s="66"/>
      <c r="J607"/>
    </row>
    <row r="608" spans="1:10" s="6" customFormat="1" ht="15.75" customHeight="1" x14ac:dyDescent="0.25">
      <c r="A608" s="49"/>
      <c r="B608" s="159"/>
      <c r="C608" s="8"/>
      <c r="D608" s="128"/>
      <c r="E608" s="21" t="s">
        <v>12</v>
      </c>
      <c r="F608" s="59"/>
      <c r="G608" s="190"/>
      <c r="H608" s="197"/>
      <c r="I608" s="66"/>
      <c r="J608"/>
    </row>
    <row r="609" spans="1:10" s="6" customFormat="1" ht="15.75" customHeight="1" x14ac:dyDescent="0.25">
      <c r="A609" s="49"/>
      <c r="B609" s="159"/>
      <c r="C609" s="8"/>
      <c r="D609" s="128"/>
      <c r="E609" s="21"/>
      <c r="F609" s="59"/>
      <c r="G609" s="190"/>
      <c r="H609" s="197"/>
      <c r="I609" s="66"/>
      <c r="J609"/>
    </row>
    <row r="610" spans="1:10" s="6" customFormat="1" ht="15.75" customHeight="1" x14ac:dyDescent="0.25">
      <c r="A610" s="54"/>
      <c r="B610" s="159"/>
      <c r="C610" s="8"/>
      <c r="D610" s="128"/>
      <c r="E610" s="21"/>
      <c r="F610" s="59"/>
      <c r="G610" s="190"/>
      <c r="H610" s="197"/>
      <c r="I610" s="66"/>
      <c r="J610"/>
    </row>
    <row r="611" spans="1:10" s="6" customFormat="1" ht="15.75" customHeight="1" thickBot="1" x14ac:dyDescent="0.3">
      <c r="A611" s="54"/>
      <c r="B611" s="159"/>
      <c r="C611" s="8"/>
      <c r="D611" s="128"/>
      <c r="E611" s="84" t="s">
        <v>265</v>
      </c>
      <c r="F611" s="85">
        <v>10</v>
      </c>
      <c r="G611" s="185"/>
      <c r="H611" s="200"/>
      <c r="I611" s="66"/>
      <c r="J611"/>
    </row>
    <row r="612" spans="1:10" s="6" customFormat="1" ht="15.75" customHeight="1" x14ac:dyDescent="0.25">
      <c r="A612" s="169" t="s">
        <v>286</v>
      </c>
      <c r="B612" s="158" t="s">
        <v>276</v>
      </c>
      <c r="C612" s="99" t="s">
        <v>0</v>
      </c>
      <c r="D612" s="162" t="s">
        <v>263</v>
      </c>
      <c r="E612" s="100" t="s">
        <v>144</v>
      </c>
      <c r="F612" s="101"/>
      <c r="G612" s="192"/>
      <c r="H612" s="196">
        <f>G612*F619</f>
        <v>0</v>
      </c>
      <c r="I612" s="66"/>
      <c r="J612"/>
    </row>
    <row r="613" spans="1:10" s="6" customFormat="1" ht="15.75" customHeight="1" x14ac:dyDescent="0.25">
      <c r="A613" s="115"/>
      <c r="B613" s="159"/>
      <c r="C613" s="5" t="s">
        <v>1</v>
      </c>
      <c r="D613" s="163"/>
      <c r="E613" s="21" t="s">
        <v>9</v>
      </c>
      <c r="F613" s="59"/>
      <c r="G613" s="190"/>
      <c r="H613" s="197"/>
      <c r="I613" s="66"/>
      <c r="J613"/>
    </row>
    <row r="614" spans="1:10" s="6" customFormat="1" ht="15.75" customHeight="1" x14ac:dyDescent="0.25">
      <c r="A614" s="40"/>
      <c r="B614" s="159"/>
      <c r="C614" s="7" t="s">
        <v>5</v>
      </c>
      <c r="D614" s="164"/>
      <c r="E614" s="22" t="s">
        <v>10</v>
      </c>
      <c r="F614" s="59"/>
      <c r="G614" s="190"/>
      <c r="H614" s="197"/>
      <c r="I614" s="66"/>
      <c r="J614"/>
    </row>
    <row r="615" spans="1:10" s="6" customFormat="1" ht="15.75" customHeight="1" x14ac:dyDescent="0.25">
      <c r="A615" s="40"/>
      <c r="B615" s="159"/>
      <c r="C615" s="7" t="s">
        <v>267</v>
      </c>
      <c r="D615" s="127" t="s">
        <v>266</v>
      </c>
      <c r="E615" s="21" t="s">
        <v>11</v>
      </c>
      <c r="F615" s="59"/>
      <c r="G615" s="190"/>
      <c r="H615" s="197"/>
      <c r="I615" s="66"/>
      <c r="J615"/>
    </row>
    <row r="616" spans="1:10" s="6" customFormat="1" ht="15.75" customHeight="1" x14ac:dyDescent="0.25">
      <c r="A616" s="40"/>
      <c r="B616" s="159"/>
      <c r="C616" s="8"/>
      <c r="D616" s="128"/>
      <c r="E616" s="21" t="s">
        <v>12</v>
      </c>
      <c r="F616" s="59"/>
      <c r="G616" s="190"/>
      <c r="H616" s="197"/>
      <c r="I616" s="66"/>
      <c r="J616"/>
    </row>
    <row r="617" spans="1:10" s="6" customFormat="1" ht="15.75" customHeight="1" x14ac:dyDescent="0.25">
      <c r="A617" s="40"/>
      <c r="B617" s="159"/>
      <c r="C617" s="8"/>
      <c r="D617" s="128"/>
      <c r="E617" s="21"/>
      <c r="F617" s="59"/>
      <c r="G617" s="190"/>
      <c r="H617" s="197"/>
      <c r="I617" s="66"/>
      <c r="J617"/>
    </row>
    <row r="618" spans="1:10" s="6" customFormat="1" ht="15.75" customHeight="1" x14ac:dyDescent="0.25">
      <c r="A618" s="23"/>
      <c r="B618" s="159"/>
      <c r="C618" s="8"/>
      <c r="D618" s="128"/>
      <c r="E618" s="21"/>
      <c r="F618" s="59"/>
      <c r="G618" s="190"/>
      <c r="H618" s="197"/>
      <c r="I618" s="66"/>
      <c r="J618"/>
    </row>
    <row r="619" spans="1:10" s="6" customFormat="1" ht="15.75" customHeight="1" thickBot="1" x14ac:dyDescent="0.3">
      <c r="A619" s="24"/>
      <c r="B619" s="160"/>
      <c r="C619" s="9"/>
      <c r="D619" s="129"/>
      <c r="E619" s="25" t="s">
        <v>6</v>
      </c>
      <c r="F619" s="60">
        <v>50</v>
      </c>
      <c r="G619" s="195"/>
      <c r="H619" s="204"/>
      <c r="I619" s="66"/>
      <c r="J619"/>
    </row>
    <row r="620" spans="1:10" s="6" customFormat="1" ht="15.75" customHeight="1" x14ac:dyDescent="0.25">
      <c r="A620" s="76"/>
      <c r="B620" s="98"/>
      <c r="C620" s="78"/>
      <c r="D620" s="41"/>
      <c r="E620" s="79"/>
      <c r="F620" s="80"/>
      <c r="G620" s="88"/>
      <c r="H620" s="88"/>
      <c r="I620" s="66"/>
      <c r="J620"/>
    </row>
    <row r="621" spans="1:10" s="83" customFormat="1" ht="25.2" thickBot="1" x14ac:dyDescent="0.45">
      <c r="A621" s="89" t="s">
        <v>289</v>
      </c>
      <c r="B621" s="4"/>
      <c r="C621" s="4"/>
      <c r="D621" s="81"/>
      <c r="E621" s="82"/>
      <c r="F621" s="4"/>
      <c r="G621" s="93"/>
      <c r="H621" s="93"/>
      <c r="I621" s="66"/>
      <c r="J621"/>
    </row>
    <row r="622" spans="1:10" s="6" customFormat="1" ht="15.75" customHeight="1" x14ac:dyDescent="0.25">
      <c r="A622" s="134" t="s">
        <v>275</v>
      </c>
      <c r="B622" s="158" t="s">
        <v>276</v>
      </c>
      <c r="C622" s="99" t="s">
        <v>0</v>
      </c>
      <c r="D622" s="162" t="s">
        <v>277</v>
      </c>
      <c r="E622" s="100" t="s">
        <v>144</v>
      </c>
      <c r="F622" s="101">
        <v>7</v>
      </c>
      <c r="G622" s="192"/>
      <c r="H622" s="205">
        <f>G622*F629</f>
        <v>0</v>
      </c>
      <c r="I622" s="66"/>
      <c r="J622"/>
    </row>
    <row r="623" spans="1:10" s="6" customFormat="1" ht="15.75" customHeight="1" x14ac:dyDescent="0.25">
      <c r="A623" s="123"/>
      <c r="B623" s="159"/>
      <c r="C623" s="5" t="s">
        <v>1</v>
      </c>
      <c r="D623" s="163"/>
      <c r="E623" s="21" t="s">
        <v>9</v>
      </c>
      <c r="F623" s="59">
        <v>12</v>
      </c>
      <c r="G623" s="190"/>
      <c r="H623" s="206"/>
      <c r="I623" s="66"/>
      <c r="J623"/>
    </row>
    <row r="624" spans="1:10" s="6" customFormat="1" ht="15.75" customHeight="1" x14ac:dyDescent="0.25">
      <c r="A624" s="40"/>
      <c r="B624" s="159"/>
      <c r="C624" s="7" t="s">
        <v>5</v>
      </c>
      <c r="D624" s="164"/>
      <c r="E624" s="22" t="s">
        <v>10</v>
      </c>
      <c r="F624" s="59">
        <v>15</v>
      </c>
      <c r="G624" s="190"/>
      <c r="H624" s="206"/>
      <c r="I624" s="66"/>
      <c r="J624"/>
    </row>
    <row r="625" spans="1:10" s="6" customFormat="1" ht="15.75" customHeight="1" x14ac:dyDescent="0.25">
      <c r="A625" s="40"/>
      <c r="B625" s="159"/>
      <c r="C625" s="7" t="s">
        <v>267</v>
      </c>
      <c r="D625" s="127"/>
      <c r="E625" s="21" t="s">
        <v>11</v>
      </c>
      <c r="F625" s="59">
        <v>15</v>
      </c>
      <c r="G625" s="190"/>
      <c r="H625" s="206"/>
      <c r="I625" s="66"/>
      <c r="J625"/>
    </row>
    <row r="626" spans="1:10" s="6" customFormat="1" ht="15.75" customHeight="1" x14ac:dyDescent="0.25">
      <c r="A626" s="40"/>
      <c r="B626" s="159"/>
      <c r="C626" s="8"/>
      <c r="D626" s="128"/>
      <c r="E626" s="21" t="s">
        <v>12</v>
      </c>
      <c r="F626" s="59">
        <v>0</v>
      </c>
      <c r="G626" s="190"/>
      <c r="H626" s="206"/>
      <c r="I626" s="66"/>
      <c r="J626"/>
    </row>
    <row r="627" spans="1:10" s="6" customFormat="1" ht="15.75" customHeight="1" x14ac:dyDescent="0.25">
      <c r="A627" s="40"/>
      <c r="B627" s="159"/>
      <c r="C627" s="8"/>
      <c r="D627" s="128"/>
      <c r="E627" s="21"/>
      <c r="F627" s="59"/>
      <c r="G627" s="190"/>
      <c r="H627" s="206"/>
      <c r="I627" s="66"/>
      <c r="J627"/>
    </row>
    <row r="628" spans="1:10" s="6" customFormat="1" ht="15.75" customHeight="1" x14ac:dyDescent="0.25">
      <c r="A628" s="23"/>
      <c r="B628" s="159"/>
      <c r="C628" s="8"/>
      <c r="D628" s="128"/>
      <c r="E628" s="21"/>
      <c r="F628" s="59"/>
      <c r="G628" s="190"/>
      <c r="H628" s="206"/>
      <c r="I628" s="66"/>
      <c r="J628"/>
    </row>
    <row r="629" spans="1:10" s="6" customFormat="1" ht="15.75" customHeight="1" x14ac:dyDescent="0.25">
      <c r="A629" s="94"/>
      <c r="B629" s="179"/>
      <c r="C629" s="95"/>
      <c r="D629" s="180"/>
      <c r="E629" s="96" t="s">
        <v>6</v>
      </c>
      <c r="F629" s="97">
        <f>SUM(F622:F628)</f>
        <v>49</v>
      </c>
      <c r="G629" s="190"/>
      <c r="H629" s="206"/>
      <c r="I629" s="66"/>
      <c r="J629"/>
    </row>
    <row r="630" spans="1:10" s="6" customFormat="1" ht="15.75" customHeight="1" x14ac:dyDescent="0.25">
      <c r="A630" s="135" t="s">
        <v>97</v>
      </c>
      <c r="B630" s="181" t="s">
        <v>276</v>
      </c>
      <c r="C630" s="86" t="s">
        <v>0</v>
      </c>
      <c r="D630" s="163" t="s">
        <v>278</v>
      </c>
      <c r="E630" s="22" t="s">
        <v>144</v>
      </c>
      <c r="F630" s="87">
        <v>3</v>
      </c>
      <c r="G630" s="184"/>
      <c r="H630" s="207">
        <f>G630*F637</f>
        <v>0</v>
      </c>
      <c r="I630" s="66"/>
      <c r="J630"/>
    </row>
    <row r="631" spans="1:10" s="6" customFormat="1" ht="15.75" customHeight="1" x14ac:dyDescent="0.25">
      <c r="A631" s="123"/>
      <c r="B631" s="159"/>
      <c r="C631" s="5" t="s">
        <v>1</v>
      </c>
      <c r="D631" s="163"/>
      <c r="E631" s="21" t="s">
        <v>9</v>
      </c>
      <c r="F631" s="59">
        <v>4</v>
      </c>
      <c r="G631" s="190"/>
      <c r="H631" s="197"/>
      <c r="I631" s="66"/>
      <c r="J631"/>
    </row>
    <row r="632" spans="1:10" s="6" customFormat="1" ht="15.75" customHeight="1" x14ac:dyDescent="0.25">
      <c r="A632" s="40"/>
      <c r="B632" s="159"/>
      <c r="C632" s="7" t="s">
        <v>5</v>
      </c>
      <c r="D632" s="164"/>
      <c r="E632" s="22" t="s">
        <v>10</v>
      </c>
      <c r="F632" s="59">
        <v>14</v>
      </c>
      <c r="G632" s="190"/>
      <c r="H632" s="197"/>
      <c r="I632" s="66"/>
      <c r="J632"/>
    </row>
    <row r="633" spans="1:10" s="6" customFormat="1" ht="15.75" customHeight="1" x14ac:dyDescent="0.25">
      <c r="A633" s="40"/>
      <c r="B633" s="159"/>
      <c r="C633" s="7" t="s">
        <v>267</v>
      </c>
      <c r="D633" s="127"/>
      <c r="E633" s="21" t="s">
        <v>11</v>
      </c>
      <c r="F633" s="59">
        <v>14</v>
      </c>
      <c r="G633" s="190"/>
      <c r="H633" s="197"/>
      <c r="I633" s="66"/>
      <c r="J633"/>
    </row>
    <row r="634" spans="1:10" s="6" customFormat="1" ht="15.75" customHeight="1" x14ac:dyDescent="0.25">
      <c r="A634" s="40"/>
      <c r="B634" s="159"/>
      <c r="C634" s="8"/>
      <c r="D634" s="128"/>
      <c r="E634" s="21" t="s">
        <v>12</v>
      </c>
      <c r="F634" s="59">
        <v>0</v>
      </c>
      <c r="G634" s="190"/>
      <c r="H634" s="197"/>
      <c r="I634" s="66"/>
      <c r="J634"/>
    </row>
    <row r="635" spans="1:10" s="6" customFormat="1" ht="15.75" customHeight="1" x14ac:dyDescent="0.25">
      <c r="A635" s="40"/>
      <c r="B635" s="159"/>
      <c r="C635" s="8"/>
      <c r="D635" s="128"/>
      <c r="E635" s="21"/>
      <c r="F635" s="59"/>
      <c r="G635" s="190"/>
      <c r="H635" s="197"/>
      <c r="I635" s="66"/>
      <c r="J635"/>
    </row>
    <row r="636" spans="1:10" s="6" customFormat="1" ht="15.75" customHeight="1" x14ac:dyDescent="0.25">
      <c r="A636" s="23"/>
      <c r="B636" s="159"/>
      <c r="C636" s="8"/>
      <c r="D636" s="128"/>
      <c r="E636" s="21"/>
      <c r="F636" s="59"/>
      <c r="G636" s="190"/>
      <c r="H636" s="197"/>
      <c r="I636" s="66"/>
      <c r="J636"/>
    </row>
    <row r="637" spans="1:10" s="6" customFormat="1" ht="15.75" customHeight="1" thickBot="1" x14ac:dyDescent="0.3">
      <c r="A637" s="24"/>
      <c r="B637" s="160"/>
      <c r="C637" s="9"/>
      <c r="D637" s="129"/>
      <c r="E637" s="25" t="s">
        <v>6</v>
      </c>
      <c r="F637" s="60">
        <f>SUM(F630:F636)</f>
        <v>35</v>
      </c>
      <c r="G637" s="190"/>
      <c r="H637" s="197"/>
      <c r="I637" s="66"/>
      <c r="J637"/>
    </row>
    <row r="638" spans="1:10" s="6" customFormat="1" ht="15.75" customHeight="1" x14ac:dyDescent="0.25">
      <c r="A638" s="122" t="s">
        <v>213</v>
      </c>
      <c r="B638" s="161" t="s">
        <v>276</v>
      </c>
      <c r="C638" s="18" t="s">
        <v>0</v>
      </c>
      <c r="D638" s="165" t="s">
        <v>291</v>
      </c>
      <c r="E638" s="21" t="s">
        <v>144</v>
      </c>
      <c r="F638" s="59">
        <v>6</v>
      </c>
      <c r="G638" s="190"/>
      <c r="H638" s="197">
        <f>G638*F645</f>
        <v>0</v>
      </c>
      <c r="I638" s="66"/>
      <c r="J638"/>
    </row>
    <row r="639" spans="1:10" s="6" customFormat="1" ht="15.75" customHeight="1" x14ac:dyDescent="0.25">
      <c r="A639" s="123"/>
      <c r="B639" s="159"/>
      <c r="C639" s="5" t="s">
        <v>1</v>
      </c>
      <c r="D639" s="163"/>
      <c r="E639" s="21" t="s">
        <v>9</v>
      </c>
      <c r="F639" s="59"/>
      <c r="G639" s="190"/>
      <c r="H639" s="197"/>
      <c r="I639" s="66"/>
      <c r="J639"/>
    </row>
    <row r="640" spans="1:10" s="6" customFormat="1" ht="15.75" customHeight="1" x14ac:dyDescent="0.25">
      <c r="A640" s="40"/>
      <c r="B640" s="159"/>
      <c r="C640" s="7" t="s">
        <v>5</v>
      </c>
      <c r="D640" s="164"/>
      <c r="E640" s="22" t="s">
        <v>10</v>
      </c>
      <c r="F640" s="59"/>
      <c r="G640" s="190"/>
      <c r="H640" s="197"/>
      <c r="I640" s="66"/>
      <c r="J640"/>
    </row>
    <row r="641" spans="1:10" s="6" customFormat="1" ht="15.75" customHeight="1" x14ac:dyDescent="0.25">
      <c r="A641" s="40"/>
      <c r="B641" s="159"/>
      <c r="C641" s="7" t="s">
        <v>267</v>
      </c>
      <c r="D641" s="127"/>
      <c r="E641" s="21" t="s">
        <v>11</v>
      </c>
      <c r="F641" s="59"/>
      <c r="G641" s="190"/>
      <c r="H641" s="197"/>
      <c r="I641" s="66"/>
      <c r="J641"/>
    </row>
    <row r="642" spans="1:10" s="6" customFormat="1" ht="15.75" customHeight="1" x14ac:dyDescent="0.25">
      <c r="A642" s="40"/>
      <c r="B642" s="159"/>
      <c r="C642" s="8"/>
      <c r="D642" s="128"/>
      <c r="E642" s="21" t="s">
        <v>12</v>
      </c>
      <c r="F642" s="59"/>
      <c r="G642" s="190"/>
      <c r="H642" s="197"/>
      <c r="I642" s="66"/>
      <c r="J642"/>
    </row>
    <row r="643" spans="1:10" s="6" customFormat="1" ht="15.75" customHeight="1" x14ac:dyDescent="0.25">
      <c r="A643" s="40"/>
      <c r="B643" s="159"/>
      <c r="C643" s="8"/>
      <c r="D643" s="128"/>
      <c r="E643" s="21"/>
      <c r="F643" s="59"/>
      <c r="G643" s="190"/>
      <c r="H643" s="197"/>
      <c r="I643" s="66"/>
      <c r="J643"/>
    </row>
    <row r="644" spans="1:10" s="6" customFormat="1" ht="15.75" customHeight="1" x14ac:dyDescent="0.25">
      <c r="A644" s="23"/>
      <c r="B644" s="159"/>
      <c r="C644" s="8"/>
      <c r="D644" s="128"/>
      <c r="E644" s="21"/>
      <c r="F644" s="59"/>
      <c r="G644" s="190"/>
      <c r="H644" s="197"/>
      <c r="I644" s="66"/>
      <c r="J644"/>
    </row>
    <row r="645" spans="1:10" s="6" customFormat="1" ht="15.75" customHeight="1" thickBot="1" x14ac:dyDescent="0.3">
      <c r="A645" s="24"/>
      <c r="B645" s="160"/>
      <c r="C645" s="9"/>
      <c r="D645" s="129"/>
      <c r="E645" s="25" t="s">
        <v>265</v>
      </c>
      <c r="F645" s="60">
        <f>SUM(F638:F644)</f>
        <v>6</v>
      </c>
      <c r="G645" s="190"/>
      <c r="H645" s="197"/>
      <c r="I645" s="66"/>
      <c r="J645"/>
    </row>
    <row r="646" spans="1:10" s="6" customFormat="1" ht="15.75" customHeight="1" x14ac:dyDescent="0.25">
      <c r="A646" s="122" t="s">
        <v>101</v>
      </c>
      <c r="B646" s="161" t="s">
        <v>276</v>
      </c>
      <c r="C646" s="18" t="s">
        <v>0</v>
      </c>
      <c r="D646" s="165" t="s">
        <v>290</v>
      </c>
      <c r="E646" s="21" t="s">
        <v>144</v>
      </c>
      <c r="F646" s="59">
        <v>6</v>
      </c>
      <c r="G646" s="190"/>
      <c r="H646" s="197">
        <f>G646*F653</f>
        <v>0</v>
      </c>
      <c r="I646" s="66"/>
      <c r="J646"/>
    </row>
    <row r="647" spans="1:10" s="6" customFormat="1" ht="15.75" customHeight="1" x14ac:dyDescent="0.25">
      <c r="A647" s="123"/>
      <c r="B647" s="159"/>
      <c r="C647" s="5" t="s">
        <v>1</v>
      </c>
      <c r="D647" s="163"/>
      <c r="E647" s="21" t="s">
        <v>9</v>
      </c>
      <c r="F647" s="59"/>
      <c r="G647" s="190"/>
      <c r="H647" s="197"/>
      <c r="I647" s="66"/>
      <c r="J647"/>
    </row>
    <row r="648" spans="1:10" s="6" customFormat="1" ht="15.75" customHeight="1" x14ac:dyDescent="0.25">
      <c r="A648" s="40"/>
      <c r="B648" s="159"/>
      <c r="C648" s="7" t="s">
        <v>5</v>
      </c>
      <c r="D648" s="164"/>
      <c r="E648" s="22" t="s">
        <v>10</v>
      </c>
      <c r="F648" s="59"/>
      <c r="G648" s="190"/>
      <c r="H648" s="197"/>
      <c r="I648" s="66"/>
      <c r="J648"/>
    </row>
    <row r="649" spans="1:10" s="6" customFormat="1" ht="15.75" customHeight="1" x14ac:dyDescent="0.25">
      <c r="A649" s="40"/>
      <c r="B649" s="159"/>
      <c r="C649" s="7" t="s">
        <v>267</v>
      </c>
      <c r="D649" s="127"/>
      <c r="E649" s="21" t="s">
        <v>11</v>
      </c>
      <c r="F649" s="59"/>
      <c r="G649" s="190"/>
      <c r="H649" s="197"/>
      <c r="I649" s="66"/>
      <c r="J649"/>
    </row>
    <row r="650" spans="1:10" s="6" customFormat="1" ht="15.75" customHeight="1" x14ac:dyDescent="0.25">
      <c r="A650" s="40"/>
      <c r="B650" s="159"/>
      <c r="C650" s="8"/>
      <c r="D650" s="128"/>
      <c r="E650" s="21" t="s">
        <v>12</v>
      </c>
      <c r="F650" s="59"/>
      <c r="G650" s="190"/>
      <c r="H650" s="197"/>
      <c r="I650" s="66"/>
      <c r="J650"/>
    </row>
    <row r="651" spans="1:10" s="6" customFormat="1" ht="15.75" customHeight="1" x14ac:dyDescent="0.25">
      <c r="A651" s="40"/>
      <c r="B651" s="159"/>
      <c r="C651" s="8"/>
      <c r="D651" s="128"/>
      <c r="E651" s="21"/>
      <c r="F651" s="59"/>
      <c r="G651" s="190"/>
      <c r="H651" s="197"/>
      <c r="I651" s="66"/>
      <c r="J651"/>
    </row>
    <row r="652" spans="1:10" s="6" customFormat="1" ht="15.75" customHeight="1" x14ac:dyDescent="0.25">
      <c r="A652" s="23"/>
      <c r="B652" s="159"/>
      <c r="C652" s="8"/>
      <c r="D652" s="128"/>
      <c r="E652" s="21"/>
      <c r="F652" s="59"/>
      <c r="G652" s="190"/>
      <c r="H652" s="197"/>
      <c r="I652" s="66"/>
      <c r="J652"/>
    </row>
    <row r="653" spans="1:10" s="6" customFormat="1" ht="15.75" customHeight="1" thickBot="1" x14ac:dyDescent="0.3">
      <c r="A653" s="24"/>
      <c r="B653" s="160"/>
      <c r="C653" s="9"/>
      <c r="D653" s="129"/>
      <c r="E653" s="25" t="s">
        <v>6</v>
      </c>
      <c r="F653" s="60">
        <f>SUM(F646:F652)</f>
        <v>6</v>
      </c>
      <c r="G653" s="195"/>
      <c r="H653" s="204"/>
      <c r="I653" s="66"/>
      <c r="J653"/>
    </row>
  </sheetData>
  <mergeCells count="439">
    <mergeCell ref="H580:H587"/>
    <mergeCell ref="H588:H595"/>
    <mergeCell ref="H596:H603"/>
    <mergeCell ref="H604:H611"/>
    <mergeCell ref="H612:H619"/>
    <mergeCell ref="H622:H629"/>
    <mergeCell ref="H630:H637"/>
    <mergeCell ref="H638:H645"/>
    <mergeCell ref="H646:H653"/>
    <mergeCell ref="H425:H433"/>
    <mergeCell ref="H434:H441"/>
    <mergeCell ref="H442:H449"/>
    <mergeCell ref="H532:H539"/>
    <mergeCell ref="H540:H547"/>
    <mergeCell ref="H548:H555"/>
    <mergeCell ref="H556:H563"/>
    <mergeCell ref="H564:H571"/>
    <mergeCell ref="H572:H579"/>
    <mergeCell ref="H450:H455"/>
    <mergeCell ref="H456:H463"/>
    <mergeCell ref="H464:H470"/>
    <mergeCell ref="H471:H475"/>
    <mergeCell ref="H476:H481"/>
    <mergeCell ref="H482:H486"/>
    <mergeCell ref="H487:H491"/>
    <mergeCell ref="H492:H498"/>
    <mergeCell ref="H499:H505"/>
    <mergeCell ref="H506:H512"/>
    <mergeCell ref="H513:H517"/>
    <mergeCell ref="H518:H523"/>
    <mergeCell ref="H524:H529"/>
    <mergeCell ref="H346:H353"/>
    <mergeCell ref="H354:H361"/>
    <mergeCell ref="H366:H374"/>
    <mergeCell ref="H375:H383"/>
    <mergeCell ref="H384:H392"/>
    <mergeCell ref="H393:H400"/>
    <mergeCell ref="H401:H408"/>
    <mergeCell ref="H409:H416"/>
    <mergeCell ref="H417:H424"/>
    <mergeCell ref="H270:H279"/>
    <mergeCell ref="H280:H287"/>
    <mergeCell ref="H288:H295"/>
    <mergeCell ref="H296:H303"/>
    <mergeCell ref="H304:H311"/>
    <mergeCell ref="H312:H319"/>
    <mergeCell ref="H320:H329"/>
    <mergeCell ref="H330:H337"/>
    <mergeCell ref="H338:H345"/>
    <mergeCell ref="H193:H200"/>
    <mergeCell ref="H201:H209"/>
    <mergeCell ref="H210:H218"/>
    <mergeCell ref="H219:H226"/>
    <mergeCell ref="H227:H234"/>
    <mergeCell ref="H235:H242"/>
    <mergeCell ref="H243:H251"/>
    <mergeCell ref="H252:H260"/>
    <mergeCell ref="H261:H269"/>
    <mergeCell ref="G630:G637"/>
    <mergeCell ref="G638:G645"/>
    <mergeCell ref="G646:G653"/>
    <mergeCell ref="H6:H13"/>
    <mergeCell ref="H14:H22"/>
    <mergeCell ref="H23:H30"/>
    <mergeCell ref="H31:H38"/>
    <mergeCell ref="H39:H47"/>
    <mergeCell ref="H48:H56"/>
    <mergeCell ref="H57:H65"/>
    <mergeCell ref="H66:H74"/>
    <mergeCell ref="H75:H83"/>
    <mergeCell ref="H84:H92"/>
    <mergeCell ref="H93:H100"/>
    <mergeCell ref="H101:H110"/>
    <mergeCell ref="H111:H121"/>
    <mergeCell ref="H122:H131"/>
    <mergeCell ref="H132:H141"/>
    <mergeCell ref="H142:H149"/>
    <mergeCell ref="H150:H157"/>
    <mergeCell ref="H158:H166"/>
    <mergeCell ref="H167:H175"/>
    <mergeCell ref="H176:H183"/>
    <mergeCell ref="H184:H192"/>
    <mergeCell ref="G556:G563"/>
    <mergeCell ref="G564:G571"/>
    <mergeCell ref="G572:G579"/>
    <mergeCell ref="G580:G587"/>
    <mergeCell ref="G588:G595"/>
    <mergeCell ref="G596:G603"/>
    <mergeCell ref="G604:G611"/>
    <mergeCell ref="G612:G619"/>
    <mergeCell ref="G622:G629"/>
    <mergeCell ref="G401:G408"/>
    <mergeCell ref="G409:G416"/>
    <mergeCell ref="G417:G424"/>
    <mergeCell ref="G425:G433"/>
    <mergeCell ref="G434:G441"/>
    <mergeCell ref="G442:G449"/>
    <mergeCell ref="G532:G539"/>
    <mergeCell ref="G540:G547"/>
    <mergeCell ref="G548:G555"/>
    <mergeCell ref="G450:G455"/>
    <mergeCell ref="G456:G463"/>
    <mergeCell ref="G464:G470"/>
    <mergeCell ref="G471:G475"/>
    <mergeCell ref="G476:G481"/>
    <mergeCell ref="G482:G486"/>
    <mergeCell ref="G487:G491"/>
    <mergeCell ref="G492:G498"/>
    <mergeCell ref="G499:G505"/>
    <mergeCell ref="G506:G512"/>
    <mergeCell ref="G513:G517"/>
    <mergeCell ref="G518:G523"/>
    <mergeCell ref="G524:G529"/>
    <mergeCell ref="G320:G329"/>
    <mergeCell ref="G330:G337"/>
    <mergeCell ref="G338:G345"/>
    <mergeCell ref="G346:G353"/>
    <mergeCell ref="G354:G361"/>
    <mergeCell ref="G366:G374"/>
    <mergeCell ref="G375:G383"/>
    <mergeCell ref="G384:G392"/>
    <mergeCell ref="G393:G400"/>
    <mergeCell ref="G243:G251"/>
    <mergeCell ref="G252:G260"/>
    <mergeCell ref="G261:G269"/>
    <mergeCell ref="G270:G279"/>
    <mergeCell ref="G280:G287"/>
    <mergeCell ref="G288:G295"/>
    <mergeCell ref="G296:G303"/>
    <mergeCell ref="G304:G311"/>
    <mergeCell ref="G312:G319"/>
    <mergeCell ref="G167:G175"/>
    <mergeCell ref="G176:G183"/>
    <mergeCell ref="G184:G192"/>
    <mergeCell ref="G193:G200"/>
    <mergeCell ref="G201:G209"/>
    <mergeCell ref="G210:G218"/>
    <mergeCell ref="G219:G226"/>
    <mergeCell ref="G227:G234"/>
    <mergeCell ref="G235:G242"/>
    <mergeCell ref="G84:G92"/>
    <mergeCell ref="G93:G100"/>
    <mergeCell ref="G101:G110"/>
    <mergeCell ref="G111:G121"/>
    <mergeCell ref="G122:G131"/>
    <mergeCell ref="G132:G141"/>
    <mergeCell ref="G142:G149"/>
    <mergeCell ref="G150:G157"/>
    <mergeCell ref="G158:G166"/>
    <mergeCell ref="G6:G13"/>
    <mergeCell ref="G14:G22"/>
    <mergeCell ref="G23:G30"/>
    <mergeCell ref="G31:G38"/>
    <mergeCell ref="G39:G47"/>
    <mergeCell ref="G48:G56"/>
    <mergeCell ref="G57:G65"/>
    <mergeCell ref="G66:G74"/>
    <mergeCell ref="G75:G83"/>
    <mergeCell ref="A646:A647"/>
    <mergeCell ref="B646:B653"/>
    <mergeCell ref="D646:D648"/>
    <mergeCell ref="D649:D653"/>
    <mergeCell ref="E373:E374"/>
    <mergeCell ref="F373:F374"/>
    <mergeCell ref="C373:C374"/>
    <mergeCell ref="A373:A374"/>
    <mergeCell ref="B373:B374"/>
    <mergeCell ref="A382:A383"/>
    <mergeCell ref="C382:C383"/>
    <mergeCell ref="E382:E383"/>
    <mergeCell ref="F382:F383"/>
    <mergeCell ref="A391:A392"/>
    <mergeCell ref="C391:C392"/>
    <mergeCell ref="B391:B392"/>
    <mergeCell ref="E391:E392"/>
    <mergeCell ref="F391:F392"/>
    <mergeCell ref="A622:A623"/>
    <mergeCell ref="B622:B629"/>
    <mergeCell ref="D622:D624"/>
    <mergeCell ref="D625:D629"/>
    <mergeCell ref="A630:A631"/>
    <mergeCell ref="B630:B637"/>
    <mergeCell ref="D630:D632"/>
    <mergeCell ref="D633:D637"/>
    <mergeCell ref="A638:A639"/>
    <mergeCell ref="B638:B645"/>
    <mergeCell ref="D638:D640"/>
    <mergeCell ref="D641:D645"/>
    <mergeCell ref="A604:A605"/>
    <mergeCell ref="B604:B611"/>
    <mergeCell ref="D607:D611"/>
    <mergeCell ref="A612:A613"/>
    <mergeCell ref="B612:B619"/>
    <mergeCell ref="D615:D619"/>
    <mergeCell ref="D604:D606"/>
    <mergeCell ref="D612:D614"/>
    <mergeCell ref="A580:A581"/>
    <mergeCell ref="B580:B587"/>
    <mergeCell ref="D583:D587"/>
    <mergeCell ref="A588:A589"/>
    <mergeCell ref="B588:B595"/>
    <mergeCell ref="D591:D595"/>
    <mergeCell ref="A596:A597"/>
    <mergeCell ref="B596:B603"/>
    <mergeCell ref="D599:D603"/>
    <mergeCell ref="D580:D582"/>
    <mergeCell ref="D588:D590"/>
    <mergeCell ref="D596:D598"/>
    <mergeCell ref="A556:A557"/>
    <mergeCell ref="B556:B563"/>
    <mergeCell ref="D559:D563"/>
    <mergeCell ref="A564:A565"/>
    <mergeCell ref="B564:B571"/>
    <mergeCell ref="D567:D571"/>
    <mergeCell ref="A572:A573"/>
    <mergeCell ref="B572:B579"/>
    <mergeCell ref="D575:D579"/>
    <mergeCell ref="D556:D558"/>
    <mergeCell ref="D564:D566"/>
    <mergeCell ref="D572:D574"/>
    <mergeCell ref="A532:A533"/>
    <mergeCell ref="B532:B539"/>
    <mergeCell ref="D535:D539"/>
    <mergeCell ref="A540:A541"/>
    <mergeCell ref="B540:B547"/>
    <mergeCell ref="D543:D547"/>
    <mergeCell ref="A548:A549"/>
    <mergeCell ref="B548:B555"/>
    <mergeCell ref="D551:D555"/>
    <mergeCell ref="D532:D534"/>
    <mergeCell ref="D540:D542"/>
    <mergeCell ref="D548:D550"/>
    <mergeCell ref="B23:B30"/>
    <mergeCell ref="D26:D30"/>
    <mergeCell ref="A31:A32"/>
    <mergeCell ref="B31:B38"/>
    <mergeCell ref="D34:D38"/>
    <mergeCell ref="A39:A47"/>
    <mergeCell ref="A84:A92"/>
    <mergeCell ref="B84:B92"/>
    <mergeCell ref="C84:C85"/>
    <mergeCell ref="D84:D85"/>
    <mergeCell ref="D88:D92"/>
    <mergeCell ref="A66:A74"/>
    <mergeCell ref="B66:B74"/>
    <mergeCell ref="C69:C74"/>
    <mergeCell ref="D69:D74"/>
    <mergeCell ref="A75:A83"/>
    <mergeCell ref="B39:B47"/>
    <mergeCell ref="A384:A385"/>
    <mergeCell ref="D387:D391"/>
    <mergeCell ref="A393:A394"/>
    <mergeCell ref="B393:B400"/>
    <mergeCell ref="D396:D400"/>
    <mergeCell ref="B75:B83"/>
    <mergeCell ref="C75:C76"/>
    <mergeCell ref="D75:D76"/>
    <mergeCell ref="D79:D83"/>
    <mergeCell ref="A288:A289"/>
    <mergeCell ref="B288:B295"/>
    <mergeCell ref="D291:D295"/>
    <mergeCell ref="A296:A297"/>
    <mergeCell ref="B296:B303"/>
    <mergeCell ref="D299:D303"/>
    <mergeCell ref="A346:A347"/>
    <mergeCell ref="B346:B353"/>
    <mergeCell ref="D349:D353"/>
    <mergeCell ref="A338:A339"/>
    <mergeCell ref="B338:B345"/>
    <mergeCell ref="D341:D345"/>
    <mergeCell ref="A330:A331"/>
    <mergeCell ref="A193:A194"/>
    <mergeCell ref="B150:B157"/>
    <mergeCell ref="D252:D253"/>
    <mergeCell ref="D256:D260"/>
    <mergeCell ref="D243:D244"/>
    <mergeCell ref="D247:D251"/>
    <mergeCell ref="A261:A269"/>
    <mergeCell ref="B261:B269"/>
    <mergeCell ref="C261:C262"/>
    <mergeCell ref="D261:D262"/>
    <mergeCell ref="D265:D269"/>
    <mergeCell ref="A252:A260"/>
    <mergeCell ref="B252:B260"/>
    <mergeCell ref="C252:C253"/>
    <mergeCell ref="D214:D218"/>
    <mergeCell ref="A219:A220"/>
    <mergeCell ref="B219:B226"/>
    <mergeCell ref="D222:D226"/>
    <mergeCell ref="A227:A228"/>
    <mergeCell ref="B227:B234"/>
    <mergeCell ref="D230:D234"/>
    <mergeCell ref="A235:A236"/>
    <mergeCell ref="B235:B242"/>
    <mergeCell ref="D238:D242"/>
    <mergeCell ref="E4:F4"/>
    <mergeCell ref="C4:D4"/>
    <mergeCell ref="A93:A94"/>
    <mergeCell ref="B93:B100"/>
    <mergeCell ref="D96:D100"/>
    <mergeCell ref="A6:A7"/>
    <mergeCell ref="B6:B13"/>
    <mergeCell ref="D9:D13"/>
    <mergeCell ref="C42:C47"/>
    <mergeCell ref="D42:D47"/>
    <mergeCell ref="A48:A56"/>
    <mergeCell ref="B48:B56"/>
    <mergeCell ref="C51:C56"/>
    <mergeCell ref="D51:D56"/>
    <mergeCell ref="B14:B22"/>
    <mergeCell ref="A14:A22"/>
    <mergeCell ref="D14:D15"/>
    <mergeCell ref="C14:C15"/>
    <mergeCell ref="A57:A65"/>
    <mergeCell ref="B57:B65"/>
    <mergeCell ref="C60:C65"/>
    <mergeCell ref="D60:D65"/>
    <mergeCell ref="D18:D22"/>
    <mergeCell ref="A23:A24"/>
    <mergeCell ref="A101:A102"/>
    <mergeCell ref="B101:B110"/>
    <mergeCell ref="D104:D110"/>
    <mergeCell ref="A270:A271"/>
    <mergeCell ref="B270:B279"/>
    <mergeCell ref="D273:D279"/>
    <mergeCell ref="D115:D121"/>
    <mergeCell ref="A122:A123"/>
    <mergeCell ref="B122:B131"/>
    <mergeCell ref="D125:D131"/>
    <mergeCell ref="A132:A133"/>
    <mergeCell ref="B132:B141"/>
    <mergeCell ref="D135:D141"/>
    <mergeCell ref="A142:A143"/>
    <mergeCell ref="B142:B149"/>
    <mergeCell ref="D145:D149"/>
    <mergeCell ref="A150:A151"/>
    <mergeCell ref="A243:A251"/>
    <mergeCell ref="B243:B251"/>
    <mergeCell ref="C243:C244"/>
    <mergeCell ref="B193:B200"/>
    <mergeCell ref="D196:D200"/>
    <mergeCell ref="D153:D157"/>
    <mergeCell ref="D205:D209"/>
    <mergeCell ref="A434:A435"/>
    <mergeCell ref="B434:B441"/>
    <mergeCell ref="D437:D441"/>
    <mergeCell ref="A401:A402"/>
    <mergeCell ref="B401:B408"/>
    <mergeCell ref="D404:D408"/>
    <mergeCell ref="A409:A410"/>
    <mergeCell ref="B409:B416"/>
    <mergeCell ref="D412:D416"/>
    <mergeCell ref="A417:A418"/>
    <mergeCell ref="B417:B424"/>
    <mergeCell ref="D420:D424"/>
    <mergeCell ref="A425:A426"/>
    <mergeCell ref="B425:B433"/>
    <mergeCell ref="D428:D433"/>
    <mergeCell ref="B111:B121"/>
    <mergeCell ref="A111:A121"/>
    <mergeCell ref="D187:D192"/>
    <mergeCell ref="A184:A185"/>
    <mergeCell ref="B184:B192"/>
    <mergeCell ref="A442:A443"/>
    <mergeCell ref="B442:B449"/>
    <mergeCell ref="D445:D449"/>
    <mergeCell ref="B201:B209"/>
    <mergeCell ref="A201:A209"/>
    <mergeCell ref="B210:B218"/>
    <mergeCell ref="A210:A218"/>
    <mergeCell ref="A320:A321"/>
    <mergeCell ref="B320:B329"/>
    <mergeCell ref="D323:D329"/>
    <mergeCell ref="A158:A159"/>
    <mergeCell ref="B158:B166"/>
    <mergeCell ref="D161:D166"/>
    <mergeCell ref="A167:A168"/>
    <mergeCell ref="B167:B175"/>
    <mergeCell ref="D170:D175"/>
    <mergeCell ref="A366:A367"/>
    <mergeCell ref="D369:D373"/>
    <mergeCell ref="A375:A376"/>
    <mergeCell ref="A492:A493"/>
    <mergeCell ref="B492:B498"/>
    <mergeCell ref="D495:D498"/>
    <mergeCell ref="A464:A465"/>
    <mergeCell ref="B464:B470"/>
    <mergeCell ref="D467:D470"/>
    <mergeCell ref="A176:A177"/>
    <mergeCell ref="B176:B183"/>
    <mergeCell ref="D179:D183"/>
    <mergeCell ref="A280:A281"/>
    <mergeCell ref="B280:B287"/>
    <mergeCell ref="D283:D287"/>
    <mergeCell ref="D378:D382"/>
    <mergeCell ref="A304:A305"/>
    <mergeCell ref="B304:B311"/>
    <mergeCell ref="D307:D311"/>
    <mergeCell ref="A312:A313"/>
    <mergeCell ref="B312:B319"/>
    <mergeCell ref="D315:D319"/>
    <mergeCell ref="B330:B337"/>
    <mergeCell ref="D333:D337"/>
    <mergeCell ref="A354:A355"/>
    <mergeCell ref="B354:B361"/>
    <mergeCell ref="D357:D361"/>
    <mergeCell ref="A476:A477"/>
    <mergeCell ref="B476:B481"/>
    <mergeCell ref="D479:D481"/>
    <mergeCell ref="B518:B523"/>
    <mergeCell ref="B524:B529"/>
    <mergeCell ref="D527:D529"/>
    <mergeCell ref="A518:A519"/>
    <mergeCell ref="D521:D523"/>
    <mergeCell ref="A524:A525"/>
    <mergeCell ref="A499:A500"/>
    <mergeCell ref="B499:B505"/>
    <mergeCell ref="D502:D505"/>
    <mergeCell ref="A506:A507"/>
    <mergeCell ref="B506:B512"/>
    <mergeCell ref="D509:D512"/>
    <mergeCell ref="A513:A514"/>
    <mergeCell ref="B513:B517"/>
    <mergeCell ref="D516:D517"/>
    <mergeCell ref="A482:A483"/>
    <mergeCell ref="B482:B486"/>
    <mergeCell ref="D485:D486"/>
    <mergeCell ref="A487:A488"/>
    <mergeCell ref="B487:B491"/>
    <mergeCell ref="D490:D491"/>
    <mergeCell ref="A450:A451"/>
    <mergeCell ref="B450:B455"/>
    <mergeCell ref="D453:D455"/>
    <mergeCell ref="A456:A457"/>
    <mergeCell ref="B456:B463"/>
    <mergeCell ref="D459:D463"/>
    <mergeCell ref="A471:A472"/>
    <mergeCell ref="B471:B475"/>
    <mergeCell ref="D474:D475"/>
  </mergeCells>
  <phoneticPr fontId="0" type="noConversion"/>
  <printOptions horizontalCentered="1"/>
  <pageMargins left="0.38" right="0.35" top="0.74803149606299213" bottom="0.66" header="0.31496062992125984" footer="0.31496062992125984"/>
  <pageSetup paperSize="9" scale="41" firstPageNumber="3" fitToHeight="999" orientation="portrait" useFirstPageNumber="1" r:id="rId1"/>
  <headerFooter>
    <oddHeader>&amp;L&amp;"-,Tučné"&amp;14Domov pro seniory HUSTOPEČE&amp;R&amp;"-,Tučné"&amp;12T00 - Interiér  a ostatní prvky&amp;"-,Obyčejné"
&amp;"-,Tučné"TABULKA INTERIÉROVÝCH, EXTERIÉROVÝCH PRVKŮ</oddHeader>
    <oddFooter>&amp;L&amp;"Arial,Tučné"VPÚ DECO PRAHA a.s.&amp;RStránka &amp;"Arial,Tučné"&amp;P</oddFooter>
  </headerFooter>
  <rowBreaks count="11" manualBreakCount="11">
    <brk id="47" max="9" man="1"/>
    <brk id="92" max="9" man="1"/>
    <brk id="131" max="9" man="1"/>
    <brk id="175" max="9" man="1"/>
    <brk id="209" max="9" man="1"/>
    <brk id="251" max="9" man="1"/>
    <brk id="287" max="9" man="1"/>
    <brk id="329" max="9" man="1"/>
    <brk id="365" max="9" man="1"/>
    <brk id="400" max="9" man="1"/>
    <brk id="43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T0, TI, TO</vt:lpstr>
      <vt:lpstr>'T0, TI, TO'!Názvy_tisku</vt:lpstr>
      <vt:lpstr>'T0, TI, TO'!Oblast_tisku</vt:lpstr>
    </vt:vector>
  </TitlesOfParts>
  <Company>Atelier 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Tabulka podlah admin.bud.</dc:title>
  <dc:creator>Miro Frecer</dc:creator>
  <cp:lastModifiedBy>Vančurová Petra</cp:lastModifiedBy>
  <cp:lastPrinted>2021-02-24T11:50:56Z</cp:lastPrinted>
  <dcterms:created xsi:type="dcterms:W3CDTF">2002-08-08T16:14:00Z</dcterms:created>
  <dcterms:modified xsi:type="dcterms:W3CDTF">2021-03-31T10:26:12Z</dcterms:modified>
</cp:coreProperties>
</file>